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0" windowHeight="11020"/>
  </bookViews>
  <sheets>
    <sheet name="Sheet1" sheetId="1" r:id="rId1"/>
  </sheets>
  <definedNames>
    <definedName name="_xlnm._FilterDatabase" localSheetId="0" hidden="1">Sheet1!$A$4:$Q$128</definedName>
    <definedName name="_xlnm.Print_Titles" localSheetId="0">Sheet1!$4:$5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6" i="1" l="1"/>
  <c r="G122" i="1"/>
  <c r="D126" i="1" l="1"/>
  <c r="H111" i="1" l="1"/>
  <c r="H55" i="1"/>
  <c r="H47" i="1"/>
  <c r="H40" i="1"/>
  <c r="H31" i="1"/>
  <c r="H23" i="1"/>
  <c r="C94" i="1" l="1"/>
  <c r="E126" i="1"/>
  <c r="F126" i="1"/>
  <c r="O126" i="1"/>
  <c r="G119" i="1"/>
  <c r="G108" i="1"/>
  <c r="G105" i="1"/>
  <c r="C31" i="1" l="1"/>
  <c r="G31" i="1" s="1"/>
  <c r="C67" i="1" l="1"/>
  <c r="G67" i="1" s="1"/>
  <c r="C89" i="1" l="1"/>
  <c r="G89" i="1" s="1"/>
  <c r="H82" i="1" l="1"/>
  <c r="C82" i="1"/>
  <c r="G82" i="1" s="1"/>
  <c r="C71" i="1" l="1"/>
  <c r="G71" i="1" s="1"/>
  <c r="G76" i="1" l="1"/>
  <c r="C59" i="1" l="1"/>
  <c r="G59" i="1" s="1"/>
  <c r="C10" i="1" l="1"/>
  <c r="G10" i="1" s="1"/>
  <c r="C16" i="1" l="1"/>
  <c r="G16" i="1" s="1"/>
  <c r="C47" i="1" l="1"/>
  <c r="C20" i="1" l="1"/>
  <c r="G101" i="1" l="1"/>
  <c r="C19" i="1"/>
  <c r="G19" i="1" s="1"/>
  <c r="G93" i="1"/>
  <c r="C87" i="1"/>
  <c r="C80" i="1"/>
  <c r="G80" i="1" s="1"/>
  <c r="C73" i="1"/>
  <c r="G73" i="1" s="1"/>
  <c r="C55" i="1"/>
  <c r="C51" i="1"/>
  <c r="C40" i="1"/>
  <c r="G40" i="1" s="1"/>
  <c r="C23" i="1"/>
  <c r="G23" i="1" s="1"/>
  <c r="C13" i="1"/>
  <c r="G13" i="1" s="1"/>
  <c r="C7" i="1"/>
  <c r="C126" i="1" l="1"/>
  <c r="G7" i="1"/>
  <c r="G126" i="1" s="1"/>
</calcChain>
</file>

<file path=xl/comments1.xml><?xml version="1.0" encoding="utf-8"?>
<comments xmlns="http://schemas.openxmlformats.org/spreadsheetml/2006/main">
  <authors>
    <author>THANH GIONG</author>
  </authors>
  <commentList>
    <comment ref="A128" authorId="0">
      <text>
        <r>
          <rPr>
            <b/>
            <sz val="9"/>
            <color indexed="81"/>
            <rFont val="Tahoma"/>
            <family val="2"/>
          </rPr>
          <t>THANH GIONG:</t>
        </r>
        <r>
          <rPr>
            <sz val="9"/>
            <color indexed="81"/>
            <rFont val="Tahoma"/>
            <family val="2"/>
          </rPr>
          <t xml:space="preserve">
Không cần thiết, vì biểu đã ghi rõ vị trí nào có 1 nguyện vọng 2 nguyện vọng</t>
        </r>
      </text>
    </comment>
  </commentList>
</comments>
</file>

<file path=xl/sharedStrings.xml><?xml version="1.0" encoding="utf-8"?>
<sst xmlns="http://schemas.openxmlformats.org/spreadsheetml/2006/main" count="753" uniqueCount="167">
  <si>
    <t>TT</t>
  </si>
  <si>
    <t>Cấp học, tên cơ quan, đơn vị</t>
  </si>
  <si>
    <t>Tiêu chuẩn, điều kiện đăng ký dự tuyển</t>
  </si>
  <si>
    <t xml:space="preserve">Chức danh nghề nghiệp cần tuyển </t>
  </si>
  <si>
    <t>Chức năng, nhiệm vụ của vị trí việc làm cần tuyển</t>
  </si>
  <si>
    <t>Ghi chú</t>
  </si>
  <si>
    <t>Trình độ</t>
  </si>
  <si>
    <t>Ngành hoặc chuyên ngành</t>
  </si>
  <si>
    <t>Tên chức danh  nghề nghiệp</t>
  </si>
  <si>
    <t>Mã số</t>
  </si>
  <si>
    <t>I</t>
  </si>
  <si>
    <t>CẤP TRUNG HỌC CƠ SỞ</t>
  </si>
  <si>
    <t>THPT Lý Bôn</t>
  </si>
  <si>
    <t>Đại học trở lên</t>
  </si>
  <si>
    <t>Giáo viên THCS hạng III</t>
  </si>
  <si>
    <t>V.07.04.32</t>
  </si>
  <si>
    <t>Giáo viên THCS</t>
  </si>
  <si>
    <t>Tiếng Anh</t>
  </si>
  <si>
    <t>II</t>
  </si>
  <si>
    <t>CẤP TRUNG HỌC PHỔ THÔNG</t>
  </si>
  <si>
    <t>Giáo viên THPT hạng III</t>
  </si>
  <si>
    <t>V.07.05.15</t>
  </si>
  <si>
    <t>Giáo viên THPT</t>
  </si>
  <si>
    <t>Liên môn Giáo dục quốc phòng - An ninh (Giáo dục thể chất - Giáo dục quốc phòng, Giáo dục Chính trị - Giáo dục quốc phòng…)</t>
  </si>
  <si>
    <t>Văn thư</t>
  </si>
  <si>
    <t xml:space="preserve">Đại học </t>
  </si>
  <si>
    <t>Lịch Sử</t>
  </si>
  <si>
    <t>Cao đẳng trở lên</t>
  </si>
  <si>
    <t>V.07.07.20</t>
  </si>
  <si>
    <t>THPT Bảo Lâm</t>
  </si>
  <si>
    <t>Tin học</t>
  </si>
  <si>
    <t>Thư viện</t>
  </si>
  <si>
    <t>Sinh học</t>
  </si>
  <si>
    <t xml:space="preserve">Văn thư viên </t>
  </si>
  <si>
    <t>Thư viện viên hạng III</t>
  </si>
  <si>
    <t>THPT Bản Ngà</t>
  </si>
  <si>
    <t>THPT Bằng Ca</t>
  </si>
  <si>
    <t>THPT Chuyên</t>
  </si>
  <si>
    <t>THPT Nguyên Bình</t>
  </si>
  <si>
    <t>THPT Pò Tấu</t>
  </si>
  <si>
    <t>Ngữ văn</t>
  </si>
  <si>
    <t>THPT Quảng Uyên</t>
  </si>
  <si>
    <t>THPT Tĩnh Túc</t>
  </si>
  <si>
    <t>THPT Thông Huề</t>
  </si>
  <si>
    <t>THPT Trà Lĩnh</t>
  </si>
  <si>
    <t>THPT Trùng Khánh</t>
  </si>
  <si>
    <t>CỘNG</t>
  </si>
  <si>
    <t>Lưu ý: Mỗi đơn vị là 01 nguyện vọng, mỗi thí sinh được đăng ký tối đa 02 nguyện vọng</t>
  </si>
  <si>
    <t>- Sư phạm Tiếng Anh, liên môn sư phạm Tiếng Anh.
- Tiếng Anh, liên môn Tiếng Anh có chứng chỉ nghiệp vụ sư phạm.</t>
  </si>
  <si>
    <t>Thiết bị, thí nghiệm</t>
  </si>
  <si>
    <t>Công nghệ thiết bị trường học hoặc chuyên ngành khác phù hợp với vị trí việc làm thiết bị, thí nghiệm ở trường trung học trở lên.</t>
  </si>
  <si>
    <t>Viên chức thiết bị, thí nghiệm</t>
  </si>
  <si>
    <t>Vị trí/môn học cần tuyển</t>
  </si>
  <si>
    <t>- Giáo dục Thể chất, Sư phạm Thể dục thể thao.
- Thể dục thể thao có chứng chỉ nghiệp vụ sư phạm.</t>
  </si>
  <si>
    <t>- Sư phạm Tiếng Anh, liên môn sư phạm Tiếng Anh
- Tiếng Anh, liên môn Tiếng Anh có chứng chỉ nghiệp vụ sư phạm.</t>
  </si>
  <si>
    <t>- Sư phạm Lịch sử.
- Lịch sử có chứng chỉ nghiệp vụ sư phạm.</t>
  </si>
  <si>
    <t>- Sư phạm Toán học.
- Toán học có chứng chỉ nghiệp vụ sư phạm.</t>
  </si>
  <si>
    <t>- Sư phạm Sinh học.
- Sinh học có chứng chỉ nghiệp vụ sư phạm.</t>
  </si>
  <si>
    <t>- Sư phạm Tin học, liên môn sư phạm Tin học.
- Tin học, liên môn Tin học, Công nghệ thông tin có chứng chỉ nghiệp vụ sư phạm.</t>
  </si>
  <si>
    <t>THPT DTNT  Tỉnh</t>
  </si>
  <si>
    <t>THPT Bảo Lạc</t>
  </si>
  <si>
    <t>Kế toán</t>
  </si>
  <si>
    <t>THPT Đàm Quang Trung</t>
  </si>
  <si>
    <t>THPT Lục Khu</t>
  </si>
  <si>
    <t>THPT Phục Hoà</t>
  </si>
  <si>
    <t>THPT Thạch An</t>
  </si>
  <si>
    <t>THPT  Thành phố</t>
  </si>
  <si>
    <t>THPT Thông Nông</t>
  </si>
  <si>
    <t xml:space="preserve">Đại học trở lên </t>
  </si>
  <si>
    <t>Thư viện viên</t>
  </si>
  <si>
    <t>V.10.02.07</t>
  </si>
  <si>
    <t>THPT Nà Bao</t>
  </si>
  <si>
    <t>- Sư phạm Ngữ văn.
- Ngữ văn có chứng chỉ nghiệp vụ sư phạm.</t>
  </si>
  <si>
    <t>Đại học</t>
  </si>
  <si>
    <t>Kế toán, Kiểm toán, Tài chính</t>
  </si>
  <si>
    <t>Kế toán viên hạng III</t>
  </si>
  <si>
    <t>V.06.031</t>
  </si>
  <si>
    <t>Kế toán trường học</t>
  </si>
  <si>
    <t>Thông tin - Thư viện hoặc chuyên ngành khác có chứng chỉ bồi dưỡng kiến thức kỹ năng nghề nghiệp chuyên ngành Thông tin - Thư viện.</t>
  </si>
  <si>
    <t>02.007</t>
  </si>
  <si>
    <t>Văn thư - Lưu trữ; Lưu trữ học; Lưu trữ học và quản trị văn phòng; Trường hợp có bằng chuyên ngành khác phải có chứng chỉ nghiệp vụ văn thư hoặc bằng CĐ, TC chuyên ngành văn thư - lưu trữ.</t>
  </si>
  <si>
    <t>Địa lí</t>
  </si>
  <si>
    <t>- Sư phạm Địa lí.
- Địa lí có chứng chỉ nghiệp vụ sư phạm.</t>
  </si>
  <si>
    <t xml:space="preserve"> - Giáo dục công dân; Giáo dục Chính trị, Triết học.
- Chính trị học có chứng chỉ nghiệp vụ sư phạm.</t>
  </si>
  <si>
    <t>Vật lí</t>
  </si>
  <si>
    <t>GDCD</t>
  </si>
  <si>
    <t xml:space="preserve">- Sư phạm Vật lí.
- Vật lí có chứng chỉ nghiệp vụ sư phạm. </t>
  </si>
  <si>
    <t>THPT Canh Tân</t>
  </si>
  <si>
    <t>Lịch sử</t>
  </si>
  <si>
    <t>V.07.04.33</t>
  </si>
  <si>
    <t>- Sư phạm Vật lí
- Vật lí có chứng chỉ nghiệp vụ sư phạm.</t>
  </si>
  <si>
    <t>- Sư phạm Toán.
- Toán có chứng chỉ nghiệp vụ sư phạm.</t>
  </si>
  <si>
    <t>THPT Đống Đa</t>
  </si>
  <si>
    <t>V.07.05.16</t>
  </si>
  <si>
    <t>THPT Hạ Lang</t>
  </si>
  <si>
    <t xml:space="preserve">Hóa </t>
  </si>
  <si>
    <t>- Sư phạm Hóa Học
- Hoá có chứng chỉ nghiệp vụ sư phạm.</t>
  </si>
  <si>
    <t>- Sư phạm Tiếng Anh.
- Tiếng Anh có chứng chỉ nghiệp vụ sư phạm.</t>
  </si>
  <si>
    <t>GDTC</t>
  </si>
  <si>
    <t>Hoạt động trải nghiệm hướng nghiệp</t>
  </si>
  <si>
    <t>- Sư phạm Toán.
- Lịch sử có chứng chỉ nghiệp vụ sư phạm.</t>
  </si>
  <si>
    <t>- Sư phạm Ngữ văn.
- Sinh học có chứng chỉ nghiệp vụ sư phạm.</t>
  </si>
  <si>
    <t>- Sư phạm Giáo dục thể chất.
- Giáo dục thể chất có chứng chỉ nghiệp vụ sư phạm.</t>
  </si>
  <si>
    <t>- Sư phạm Địa lí. 
- Địa lí có chứng chỉ nghiệp vụ sư phạm.</t>
  </si>
  <si>
    <t>Biên chế giao</t>
  </si>
  <si>
    <t>Tổng</t>
  </si>
  <si>
    <t>Ngân sách NN</t>
  </si>
  <si>
    <t>Nguồn thu SN</t>
  </si>
  <si>
    <t>Biên chế có mặt</t>
  </si>
  <si>
    <t>- Sư phạm Toán
- Toán có chứng chỉ nghiệp vụ sư phạm.</t>
  </si>
  <si>
    <t>- Sư phạm Lịch sử
- Lịch sử có chứng chỉ nghiệp vụ sư phạm.</t>
  </si>
  <si>
    <t>GDKTPL</t>
  </si>
  <si>
    <t>- Sư phạm GDTC
- GDTC có chứng chỉ nghiệp vụ sư phạm.</t>
  </si>
  <si>
    <t>- Sư phạm Địa lí
- Địa lí có chứng chỉ nghiệp vụ sư phạm.</t>
  </si>
  <si>
    <t>TT GDNN-GDTX Bảo Lạc</t>
  </si>
  <si>
    <t>Trung tâm GDNN-GDTX Bảo Lâm</t>
  </si>
  <si>
    <t>- Sư phạm Địa lý.
- Địa lý có chứng chỉ nghiệp vụ sư phạm.</t>
  </si>
  <si>
    <t>TT GDNN-GDTX 
Hạ Lang</t>
  </si>
  <si>
    <t xml:space="preserve">Giáo viên nghề </t>
  </si>
  <si>
    <t xml:space="preserve">Giáo viên nghề lý thuyết hạng III </t>
  </si>
  <si>
    <t>V.09.02.08</t>
  </si>
  <si>
    <t>Trung tâm GDNN-GDTX Hà Quảng</t>
  </si>
  <si>
    <t xml:space="preserve">Đại học  </t>
  </si>
  <si>
    <t>- Sư phạm tin học hoặc công nghệ thông tin có chứng chỉ nghiệp vụ sư phạm</t>
  </si>
  <si>
    <t>Sư phạm kỹ thuật nông nghiệp</t>
  </si>
  <si>
    <t>GV GDNN lý thuyết hạng III</t>
  </si>
  <si>
    <t>V.09.02.07</t>
  </si>
  <si>
    <t>Sư phạm kỹ thuật công nghiệp</t>
  </si>
  <si>
    <t xml:space="preserve">- Sư phạm kỹ thuật công nghiệp chuyên ngành công nghệ kỹ thuật cơ khí.                                                                                       - Cử nhân công nghệ kỹ thuật cơ khí, có chứng chỉ nghiệp vụ sư phạm                     </t>
  </si>
  <si>
    <t>Trung tâm GDNN-GDTX Nguyên Bình</t>
  </si>
  <si>
    <t xml:space="preserve"> - Giáo dục công dân; Giáo dục Chính trị, Triết học.
'- Chính trị học có chứng chỉ nghiệp vụ sư phạm.</t>
  </si>
  <si>
    <t>Toán học</t>
  </si>
  <si>
    <t>- Sư phạm Ngữ văn.                               - Ngữ văn có chứng chỉ nghiệp vụ sư phạm.</t>
  </si>
  <si>
    <t>Sư phạm kỹ thuật nông nghiệp (Chăn nuôi thú y)</t>
  </si>
  <si>
    <t>- Sư phạm kỹ thuật nông nghiệp chuyên ngành chăn nuôi thú y, Bác sỹ thú y.                                    
- Cử nhân chăn nuôi thú y, bác sỹ thú y có chứng chỉ nghiệp vụ sư phạm</t>
  </si>
  <si>
    <t>Giáo viên Giáo dục nghề nghiệp Lý thuyết</t>
  </si>
  <si>
    <t>Sư phạm kỹ thuật nông nghiệp (Trồng trọt)</t>
  </si>
  <si>
    <t>- Sư phạm kỹ thuật nông nghiệp chuyên ngành Trồng trọt, Khoa học cây trồng, Lâm Sinh, Lâm học, Lâm nghiệp.                                   
- Cử nhân Trồng trọt, Khoa học cây trồng, Lâm Sinh, Lâm học, Lâm nghiệp có chứng chỉ nghiệp vụ sư phạm.</t>
  </si>
  <si>
    <t>Sư phạm
 kỹ thuật công nghiệp</t>
  </si>
  <si>
    <t xml:space="preserve">- Sư phạm kỹ thuật công nghiệp chuyên ngành công nghệ kỹ thuật cơ khí; Công nghệ chế tạo máy, Công nghệ kỹ thuật cơ điện tử, Công nghệ kỹ thuật ô tô, Công nghệ cơ khí động lực, Công nghệ hàn, Công nghệ vật liệu có chứng chỉ nghiệp vụ sư phạm         </t>
  </si>
  <si>
    <t>TT GDNN - GDTX 
Quảng Uyên</t>
  </si>
  <si>
    <t>- Sư phạm Tin học.
- Tin học có chứng chỉ nghiệp vụ sư phạm.</t>
  </si>
  <si>
    <t>- Sư phạm Vật lý.
- Vật lý có chứng chỉ nghiệp vụ sư phạm.</t>
  </si>
  <si>
    <t xml:space="preserve">TT GDNN-GDTX Thạch An
</t>
  </si>
  <si>
    <t xml:space="preserve">       '- Sư phạm Sinh học.
- Sinh học có chứng chỉ nghiệp vụ sư phạm.</t>
  </si>
  <si>
    <t xml:space="preserve">TT GDNN-GDTX Trùng Khánh
</t>
  </si>
  <si>
    <t xml:space="preserve">       '- Sư phạm Tin học
- Đại học CNTT có chứng chỉ nghiệp vụ sư phạm.</t>
  </si>
  <si>
    <t>III. GIÁO DỤC THƯỜNG XUYÊN</t>
  </si>
  <si>
    <t>- Sư phạm kỹ thuật nông nghiệp chuyên ngành chăn nuôi thú y.                                - Cử nhân chăn nuôi thú y, có chứng chỉ nghiệp vụ sư phạm</t>
  </si>
  <si>
    <t>Số biên chế còn không tuyển</t>
  </si>
  <si>
    <t>Biên chế chưa sử dụng</t>
  </si>
  <si>
    <t>Biên chế đăng ký tuyển theo môn học</t>
  </si>
  <si>
    <t>Biên chế đăng ký tuyển theo đơn vị</t>
  </si>
  <si>
    <t>Trung tâm GDTX tỉnh</t>
  </si>
  <si>
    <t>Giáo dục đặc biệt</t>
  </si>
  <si>
    <t>- Giáo dục đặc biệt</t>
  </si>
  <si>
    <t>Phụ lục 2</t>
  </si>
  <si>
    <t>BIỂU NHU CẦU TUYỂN DỤNG NHÀ GIÁO, VIÊN CHỨC NGÀNH GIÁO DỤC VÀ ĐÀO TẠO 
CÁC ĐƠN VỊ TRỰC THUỘC SỞ GIÁO DỤC VÀ ĐÀO TẠO NĂM 2026</t>
  </si>
  <si>
    <t>Giáo viên mầm non hạng III</t>
  </si>
  <si>
    <t>Giáo viên mầm non</t>
  </si>
  <si>
    <t>Giáo dục Quốc phòng - An ninh</t>
  </si>
  <si>
    <t>Văn thư trường học</t>
  </si>
  <si>
    <t>Sư phạm HĐTNHN hoặc HĐTNHN có chứng chỉ nghiệp vụ sư phạm</t>
  </si>
  <si>
    <t>Kỹ sư Chăn nuôi, thú y có chứng chỉ nghiệp vụ sư phạm</t>
  </si>
  <si>
    <t>THPT Quang Trung</t>
  </si>
  <si>
    <t>Danh sách ấn định 123 chỉ tiêu./.</t>
  </si>
  <si>
    <t>(Kèm theo Kế hoạch số 42/KH-SGDĐT ngày 14  tháng 3 năm 2026 của Sở Giáo dục và Đào tạo Cao Bằng)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</si>
</sst>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6" x14ac:knownFonts="1"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name val="Arial"/>
      <family val="2"/>
      <scheme val="minor"/>
    </font>
    <font>
      <sz val="11"/>
      <color indexed="8"/>
      <name val="Calibri"/>
      <family val="2"/>
      <charset val="163"/>
    </font>
    <font>
      <sz val="11"/>
      <name val="Arial"/>
      <family val="2"/>
      <charset val="163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0" xfId="0" applyFont="1"/>
    <xf numFmtId="49" fontId="1" fillId="0" borderId="5" xfId="0" quotePrefix="1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quotePrefix="1" applyNumberFormat="1" applyFont="1" applyBorder="1" applyAlignment="1">
      <alignment horizontal="left" vertical="center" wrapText="1"/>
    </xf>
    <xf numFmtId="49" fontId="1" fillId="0" borderId="1" xfId="2" quotePrefix="1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1" xfId="2" quotePrefix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4" fillId="0" borderId="0" xfId="0" applyNumberFormat="1" applyFont="1" applyAlignment="1">
      <alignment wrapTex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3" fillId="0" borderId="0" xfId="0" applyFont="1"/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vertical="center" wrapText="1"/>
    </xf>
    <xf numFmtId="164" fontId="1" fillId="0" borderId="3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left" wrapText="1"/>
    </xf>
    <xf numFmtId="164" fontId="2" fillId="0" borderId="1" xfId="1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2" fillId="0" borderId="1" xfId="1" applyNumberFormat="1" applyFont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164" fontId="1" fillId="0" borderId="1" xfId="1" quotePrefix="1" applyNumberForma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164" fontId="1" fillId="0" borderId="3" xfId="1" applyNumberFormat="1" applyBorder="1" applyAlignment="1">
      <alignment vertical="center" wrapText="1"/>
    </xf>
    <xf numFmtId="164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49" fontId="1" fillId="0" borderId="1" xfId="1" quotePrefix="1" applyNumberForma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3" xfId="1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164" fontId="1" fillId="0" borderId="5" xfId="1" applyNumberFormat="1" applyBorder="1" applyAlignment="1">
      <alignment vertical="center" wrapText="1"/>
    </xf>
    <xf numFmtId="164" fontId="1" fillId="0" borderId="1" xfId="1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164" fontId="1" fillId="0" borderId="3" xfId="1" applyNumberFormat="1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5" xfId="0" quotePrefix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0" fontId="1" fillId="0" borderId="4" xfId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5" fillId="2" borderId="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0"/>
  <sheetViews>
    <sheetView tabSelected="1" zoomScale="55" zoomScaleNormal="55" workbookViewId="0">
      <pane ySplit="5" topLeftCell="A6" activePane="bottomLeft" state="frozen"/>
      <selection pane="bottomLeft" sqref="A1:Q1"/>
    </sheetView>
  </sheetViews>
  <sheetFormatPr defaultColWidth="9.1640625" defaultRowHeight="15.5" x14ac:dyDescent="0.3"/>
  <cols>
    <col min="1" max="1" width="7.83203125" style="5" customWidth="1"/>
    <col min="2" max="2" width="22.75" style="5" customWidth="1"/>
    <col min="3" max="3" width="12.4140625" style="5" customWidth="1"/>
    <col min="4" max="4" width="14.75" style="5" hidden="1" customWidth="1"/>
    <col min="5" max="5" width="13.1640625" style="5" customWidth="1"/>
    <col min="6" max="6" width="13.83203125" style="5" customWidth="1"/>
    <col min="7" max="7" width="12.25" style="5" customWidth="1"/>
    <col min="8" max="8" width="12.25" style="24" customWidth="1"/>
    <col min="9" max="9" width="17.75" style="5" customWidth="1"/>
    <col min="10" max="10" width="13.58203125" style="5" customWidth="1"/>
    <col min="11" max="11" width="11.58203125" style="5" customWidth="1"/>
    <col min="12" max="12" width="50.58203125" style="39" customWidth="1"/>
    <col min="13" max="13" width="18.1640625" style="5" bestFit="1" customWidth="1"/>
    <col min="14" max="14" width="11.75" style="5" bestFit="1" customWidth="1"/>
    <col min="15" max="15" width="28.83203125" style="5" bestFit="1" customWidth="1"/>
    <col min="16" max="16" width="19.1640625" style="51" hidden="1" customWidth="1"/>
    <col min="17" max="17" width="25" style="5" customWidth="1"/>
    <col min="18" max="16384" width="9.1640625" style="5"/>
  </cols>
  <sheetData>
    <row r="1" spans="1:19" s="18" customFormat="1" ht="48.75" customHeight="1" x14ac:dyDescent="0.4">
      <c r="A1" s="81" t="s">
        <v>157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9" s="18" customFormat="1" ht="23.25" customHeight="1" x14ac:dyDescent="0.4">
      <c r="A2" s="82" t="s">
        <v>166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s="18" customFormat="1" ht="18" x14ac:dyDescent="0.4">
      <c r="H3" s="17"/>
      <c r="I3" s="19"/>
      <c r="L3" s="36"/>
      <c r="P3" s="51"/>
      <c r="Q3" s="53" t="s">
        <v>156</v>
      </c>
    </row>
    <row r="4" spans="1:19" ht="45.75" customHeight="1" x14ac:dyDescent="0.3">
      <c r="A4" s="80" t="s">
        <v>0</v>
      </c>
      <c r="B4" s="80" t="s">
        <v>1</v>
      </c>
      <c r="C4" s="78" t="s">
        <v>104</v>
      </c>
      <c r="D4" s="79"/>
      <c r="E4" s="79"/>
      <c r="F4" s="76" t="s">
        <v>108</v>
      </c>
      <c r="G4" s="80" t="s">
        <v>150</v>
      </c>
      <c r="H4" s="80" t="s">
        <v>152</v>
      </c>
      <c r="I4" s="80" t="s">
        <v>52</v>
      </c>
      <c r="J4" s="80" t="s">
        <v>151</v>
      </c>
      <c r="K4" s="83" t="s">
        <v>2</v>
      </c>
      <c r="L4" s="83"/>
      <c r="M4" s="83" t="s">
        <v>3</v>
      </c>
      <c r="N4" s="83"/>
      <c r="O4" s="80" t="s">
        <v>4</v>
      </c>
      <c r="P4" s="84" t="s">
        <v>149</v>
      </c>
      <c r="Q4" s="80" t="s">
        <v>5</v>
      </c>
    </row>
    <row r="5" spans="1:19" ht="84" customHeight="1" x14ac:dyDescent="0.3">
      <c r="A5" s="80"/>
      <c r="B5" s="80"/>
      <c r="C5" s="1" t="s">
        <v>105</v>
      </c>
      <c r="D5" s="1" t="s">
        <v>106</v>
      </c>
      <c r="E5" s="1" t="s">
        <v>107</v>
      </c>
      <c r="F5" s="77"/>
      <c r="G5" s="80"/>
      <c r="H5" s="80"/>
      <c r="I5" s="80"/>
      <c r="J5" s="80"/>
      <c r="K5" s="1" t="s">
        <v>6</v>
      </c>
      <c r="L5" s="52" t="s">
        <v>7</v>
      </c>
      <c r="M5" s="1" t="s">
        <v>8</v>
      </c>
      <c r="N5" s="1" t="s">
        <v>9</v>
      </c>
      <c r="O5" s="80"/>
      <c r="P5" s="85"/>
      <c r="Q5" s="80"/>
    </row>
    <row r="6" spans="1:19" ht="35.25" customHeight="1" x14ac:dyDescent="0.3">
      <c r="A6" s="2" t="s">
        <v>10</v>
      </c>
      <c r="B6" s="35" t="s"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4"/>
      <c r="Q6" s="35"/>
    </row>
    <row r="7" spans="1:19" ht="31" x14ac:dyDescent="0.3">
      <c r="A7" s="66">
        <v>1</v>
      </c>
      <c r="B7" s="66" t="s">
        <v>36</v>
      </c>
      <c r="C7" s="66">
        <f>D7+E7</f>
        <v>15</v>
      </c>
      <c r="D7" s="62">
        <v>15</v>
      </c>
      <c r="E7" s="62">
        <v>0</v>
      </c>
      <c r="F7" s="62">
        <v>12</v>
      </c>
      <c r="G7" s="66">
        <f>C7-F7</f>
        <v>3</v>
      </c>
      <c r="H7" s="68">
        <v>3</v>
      </c>
      <c r="I7" s="30" t="s">
        <v>131</v>
      </c>
      <c r="J7" s="30">
        <v>1</v>
      </c>
      <c r="K7" s="30" t="s">
        <v>13</v>
      </c>
      <c r="L7" s="3" t="s">
        <v>56</v>
      </c>
      <c r="M7" s="41" t="s">
        <v>14</v>
      </c>
      <c r="N7" s="41" t="s">
        <v>15</v>
      </c>
      <c r="O7" s="41" t="s">
        <v>16</v>
      </c>
      <c r="P7" s="62">
        <v>0</v>
      </c>
      <c r="Q7" s="62"/>
    </row>
    <row r="8" spans="1:19" ht="31" x14ac:dyDescent="0.3">
      <c r="A8" s="66"/>
      <c r="B8" s="66"/>
      <c r="C8" s="66"/>
      <c r="D8" s="67"/>
      <c r="E8" s="67"/>
      <c r="F8" s="67"/>
      <c r="G8" s="66"/>
      <c r="H8" s="68"/>
      <c r="I8" s="30" t="s">
        <v>85</v>
      </c>
      <c r="J8" s="30">
        <v>1</v>
      </c>
      <c r="K8" s="30" t="s">
        <v>13</v>
      </c>
      <c r="L8" s="3" t="s">
        <v>83</v>
      </c>
      <c r="M8" s="41" t="s">
        <v>14</v>
      </c>
      <c r="N8" s="41" t="s">
        <v>15</v>
      </c>
      <c r="O8" s="41" t="s">
        <v>16</v>
      </c>
      <c r="P8" s="67"/>
      <c r="Q8" s="67"/>
    </row>
    <row r="9" spans="1:19" ht="31" x14ac:dyDescent="0.3">
      <c r="A9" s="66"/>
      <c r="B9" s="66"/>
      <c r="C9" s="66"/>
      <c r="D9" s="63"/>
      <c r="E9" s="63"/>
      <c r="F9" s="63"/>
      <c r="G9" s="66"/>
      <c r="H9" s="68"/>
      <c r="I9" s="30" t="s">
        <v>84</v>
      </c>
      <c r="J9" s="30">
        <v>1</v>
      </c>
      <c r="K9" s="30" t="s">
        <v>13</v>
      </c>
      <c r="L9" s="3" t="s">
        <v>86</v>
      </c>
      <c r="M9" s="41" t="s">
        <v>14</v>
      </c>
      <c r="N9" s="41" t="s">
        <v>15</v>
      </c>
      <c r="O9" s="41" t="s">
        <v>16</v>
      </c>
      <c r="P9" s="63"/>
      <c r="Q9" s="63"/>
    </row>
    <row r="10" spans="1:19" ht="46.5" x14ac:dyDescent="0.3">
      <c r="A10" s="62">
        <v>2</v>
      </c>
      <c r="B10" s="62" t="s">
        <v>71</v>
      </c>
      <c r="C10" s="62">
        <f>D10+E10</f>
        <v>12</v>
      </c>
      <c r="D10" s="62">
        <v>12</v>
      </c>
      <c r="E10" s="62">
        <v>0</v>
      </c>
      <c r="F10" s="62">
        <v>8</v>
      </c>
      <c r="G10" s="66">
        <f>C10-F10</f>
        <v>4</v>
      </c>
      <c r="H10" s="60">
        <v>4</v>
      </c>
      <c r="I10" s="30" t="s">
        <v>17</v>
      </c>
      <c r="J10" s="30">
        <v>2</v>
      </c>
      <c r="K10" s="30" t="s">
        <v>13</v>
      </c>
      <c r="L10" s="50" t="s">
        <v>54</v>
      </c>
      <c r="M10" s="41" t="s">
        <v>14</v>
      </c>
      <c r="N10" s="41" t="s">
        <v>15</v>
      </c>
      <c r="O10" s="41" t="s">
        <v>16</v>
      </c>
      <c r="P10" s="62">
        <v>0</v>
      </c>
      <c r="Q10" s="62"/>
    </row>
    <row r="11" spans="1:19" ht="31" x14ac:dyDescent="0.3">
      <c r="A11" s="67"/>
      <c r="B11" s="67"/>
      <c r="C11" s="67"/>
      <c r="D11" s="67"/>
      <c r="E11" s="67"/>
      <c r="F11" s="67"/>
      <c r="G11" s="66"/>
      <c r="H11" s="72"/>
      <c r="I11" s="30" t="s">
        <v>81</v>
      </c>
      <c r="J11" s="30">
        <v>1</v>
      </c>
      <c r="K11" s="30" t="s">
        <v>13</v>
      </c>
      <c r="L11" s="3" t="s">
        <v>103</v>
      </c>
      <c r="M11" s="41" t="s">
        <v>14</v>
      </c>
      <c r="N11" s="41" t="s">
        <v>15</v>
      </c>
      <c r="O11" s="41" t="s">
        <v>16</v>
      </c>
      <c r="P11" s="67"/>
      <c r="Q11" s="67"/>
      <c r="S11" s="20"/>
    </row>
    <row r="12" spans="1:19" ht="31" x14ac:dyDescent="0.3">
      <c r="A12" s="63"/>
      <c r="B12" s="63"/>
      <c r="C12" s="63"/>
      <c r="D12" s="63"/>
      <c r="E12" s="63"/>
      <c r="F12" s="63"/>
      <c r="G12" s="66"/>
      <c r="H12" s="61"/>
      <c r="I12" s="30" t="s">
        <v>95</v>
      </c>
      <c r="J12" s="30">
        <v>1</v>
      </c>
      <c r="K12" s="30" t="s">
        <v>13</v>
      </c>
      <c r="L12" s="3" t="s">
        <v>96</v>
      </c>
      <c r="M12" s="41" t="s">
        <v>14</v>
      </c>
      <c r="N12" s="41" t="s">
        <v>15</v>
      </c>
      <c r="O12" s="41" t="s">
        <v>16</v>
      </c>
      <c r="P12" s="63"/>
      <c r="Q12" s="63"/>
    </row>
    <row r="13" spans="1:19" ht="31" x14ac:dyDescent="0.3">
      <c r="A13" s="62">
        <v>3</v>
      </c>
      <c r="B13" s="62" t="s">
        <v>12</v>
      </c>
      <c r="C13" s="62">
        <f>D13+E13</f>
        <v>18</v>
      </c>
      <c r="D13" s="62">
        <v>18</v>
      </c>
      <c r="E13" s="62">
        <v>0</v>
      </c>
      <c r="F13" s="62">
        <v>15</v>
      </c>
      <c r="G13" s="66">
        <f>C13-F13</f>
        <v>3</v>
      </c>
      <c r="H13" s="60">
        <v>3</v>
      </c>
      <c r="I13" s="30" t="s">
        <v>131</v>
      </c>
      <c r="J13" s="41">
        <v>1</v>
      </c>
      <c r="K13" s="30" t="s">
        <v>13</v>
      </c>
      <c r="L13" s="3" t="s">
        <v>56</v>
      </c>
      <c r="M13" s="41" t="s">
        <v>14</v>
      </c>
      <c r="N13" s="41" t="s">
        <v>15</v>
      </c>
      <c r="O13" s="41" t="s">
        <v>16</v>
      </c>
      <c r="P13" s="62">
        <v>0</v>
      </c>
      <c r="Q13" s="62"/>
    </row>
    <row r="14" spans="1:19" ht="31" x14ac:dyDescent="0.3">
      <c r="A14" s="67"/>
      <c r="B14" s="67"/>
      <c r="C14" s="67"/>
      <c r="D14" s="67"/>
      <c r="E14" s="67"/>
      <c r="F14" s="67"/>
      <c r="G14" s="66"/>
      <c r="H14" s="72"/>
      <c r="I14" s="30" t="s">
        <v>40</v>
      </c>
      <c r="J14" s="41">
        <v>1</v>
      </c>
      <c r="K14" s="30" t="s">
        <v>13</v>
      </c>
      <c r="L14" s="50" t="s">
        <v>72</v>
      </c>
      <c r="M14" s="41" t="s">
        <v>14</v>
      </c>
      <c r="N14" s="41" t="s">
        <v>15</v>
      </c>
      <c r="O14" s="41" t="s">
        <v>16</v>
      </c>
      <c r="P14" s="67"/>
      <c r="Q14" s="67"/>
    </row>
    <row r="15" spans="1:19" ht="46.5" x14ac:dyDescent="0.3">
      <c r="A15" s="63"/>
      <c r="B15" s="63"/>
      <c r="C15" s="63"/>
      <c r="D15" s="63"/>
      <c r="E15" s="63"/>
      <c r="F15" s="63"/>
      <c r="G15" s="66"/>
      <c r="H15" s="61"/>
      <c r="I15" s="30" t="s">
        <v>17</v>
      </c>
      <c r="J15" s="41">
        <v>1</v>
      </c>
      <c r="K15" s="30" t="s">
        <v>13</v>
      </c>
      <c r="L15" s="50" t="s">
        <v>54</v>
      </c>
      <c r="M15" s="41" t="s">
        <v>14</v>
      </c>
      <c r="N15" s="41" t="s">
        <v>15</v>
      </c>
      <c r="O15" s="41" t="s">
        <v>16</v>
      </c>
      <c r="P15" s="63"/>
      <c r="Q15" s="63"/>
    </row>
    <row r="16" spans="1:19" ht="46.5" x14ac:dyDescent="0.3">
      <c r="A16" s="62">
        <v>4</v>
      </c>
      <c r="B16" s="62" t="s">
        <v>92</v>
      </c>
      <c r="C16" s="62">
        <f>D16+E16</f>
        <v>12</v>
      </c>
      <c r="D16" s="62">
        <v>12</v>
      </c>
      <c r="E16" s="62">
        <v>0</v>
      </c>
      <c r="F16" s="62">
        <v>10</v>
      </c>
      <c r="G16" s="62">
        <f>C16-F16</f>
        <v>2</v>
      </c>
      <c r="H16" s="60">
        <v>2</v>
      </c>
      <c r="I16" s="30" t="s">
        <v>30</v>
      </c>
      <c r="J16" s="41">
        <v>1</v>
      </c>
      <c r="K16" s="30" t="s">
        <v>13</v>
      </c>
      <c r="L16" s="3" t="s">
        <v>58</v>
      </c>
      <c r="M16" s="41" t="s">
        <v>14</v>
      </c>
      <c r="N16" s="41" t="s">
        <v>15</v>
      </c>
      <c r="O16" s="41" t="s">
        <v>16</v>
      </c>
      <c r="P16" s="62">
        <v>0</v>
      </c>
      <c r="Q16" s="62"/>
    </row>
    <row r="17" spans="1:17" ht="31" x14ac:dyDescent="0.3">
      <c r="A17" s="63"/>
      <c r="B17" s="63"/>
      <c r="C17" s="63"/>
      <c r="D17" s="63"/>
      <c r="E17" s="63"/>
      <c r="F17" s="63"/>
      <c r="G17" s="63"/>
      <c r="H17" s="61"/>
      <c r="I17" s="51" t="s">
        <v>85</v>
      </c>
      <c r="J17" s="41">
        <v>1</v>
      </c>
      <c r="K17" s="30" t="s">
        <v>13</v>
      </c>
      <c r="L17" s="3" t="s">
        <v>83</v>
      </c>
      <c r="M17" s="41" t="s">
        <v>14</v>
      </c>
      <c r="N17" s="41" t="s">
        <v>89</v>
      </c>
      <c r="O17" s="41" t="s">
        <v>16</v>
      </c>
      <c r="P17" s="63"/>
      <c r="Q17" s="63"/>
    </row>
    <row r="18" spans="1:17" ht="37.5" customHeight="1" x14ac:dyDescent="0.3">
      <c r="A18" s="2" t="s">
        <v>18</v>
      </c>
      <c r="B18" s="35" t="s">
        <v>19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5"/>
    </row>
    <row r="19" spans="1:17" ht="46.5" x14ac:dyDescent="0.3">
      <c r="A19" s="30">
        <v>1</v>
      </c>
      <c r="B19" s="31" t="s">
        <v>35</v>
      </c>
      <c r="C19" s="30">
        <f>D19+E19</f>
        <v>20</v>
      </c>
      <c r="D19" s="30">
        <v>20</v>
      </c>
      <c r="E19" s="30">
        <v>0</v>
      </c>
      <c r="F19" s="30">
        <v>19</v>
      </c>
      <c r="G19" s="30">
        <f>C19-F19</f>
        <v>1</v>
      </c>
      <c r="H19" s="41">
        <v>1</v>
      </c>
      <c r="I19" s="30" t="s">
        <v>49</v>
      </c>
      <c r="J19" s="30">
        <v>1</v>
      </c>
      <c r="K19" s="41" t="s">
        <v>27</v>
      </c>
      <c r="L19" s="7" t="s">
        <v>50</v>
      </c>
      <c r="M19" s="4" t="s">
        <v>51</v>
      </c>
      <c r="N19" s="4" t="s">
        <v>28</v>
      </c>
      <c r="O19" s="30" t="s">
        <v>49</v>
      </c>
      <c r="P19" s="30">
        <v>0</v>
      </c>
      <c r="Q19" s="30"/>
    </row>
    <row r="20" spans="1:17" ht="31" x14ac:dyDescent="0.3">
      <c r="A20" s="66">
        <v>2</v>
      </c>
      <c r="B20" s="66" t="s">
        <v>59</v>
      </c>
      <c r="C20" s="66">
        <f>D20+E20</f>
        <v>45</v>
      </c>
      <c r="D20" s="62">
        <v>45</v>
      </c>
      <c r="E20" s="62">
        <v>0</v>
      </c>
      <c r="F20" s="62">
        <v>40</v>
      </c>
      <c r="G20" s="66">
        <v>5</v>
      </c>
      <c r="H20" s="68">
        <v>3</v>
      </c>
      <c r="I20" s="30" t="s">
        <v>26</v>
      </c>
      <c r="J20" s="30">
        <v>1</v>
      </c>
      <c r="K20" s="41" t="s">
        <v>13</v>
      </c>
      <c r="L20" s="3" t="s">
        <v>55</v>
      </c>
      <c r="M20" s="4" t="s">
        <v>20</v>
      </c>
      <c r="N20" s="4" t="s">
        <v>21</v>
      </c>
      <c r="O20" s="41" t="s">
        <v>22</v>
      </c>
      <c r="P20" s="62">
        <v>1</v>
      </c>
      <c r="Q20" s="62"/>
    </row>
    <row r="21" spans="1:17" ht="31" x14ac:dyDescent="0.3">
      <c r="A21" s="66"/>
      <c r="B21" s="66"/>
      <c r="C21" s="66"/>
      <c r="D21" s="67"/>
      <c r="E21" s="67"/>
      <c r="F21" s="67"/>
      <c r="G21" s="66"/>
      <c r="H21" s="68"/>
      <c r="I21" s="30" t="s">
        <v>81</v>
      </c>
      <c r="J21" s="30">
        <v>1</v>
      </c>
      <c r="K21" s="41" t="s">
        <v>13</v>
      </c>
      <c r="L21" s="3" t="s">
        <v>82</v>
      </c>
      <c r="M21" s="4" t="s">
        <v>20</v>
      </c>
      <c r="N21" s="4" t="s">
        <v>21</v>
      </c>
      <c r="O21" s="41" t="s">
        <v>22</v>
      </c>
      <c r="P21" s="67"/>
      <c r="Q21" s="67"/>
    </row>
    <row r="22" spans="1:17" ht="31" x14ac:dyDescent="0.3">
      <c r="A22" s="66"/>
      <c r="B22" s="66"/>
      <c r="C22" s="66"/>
      <c r="D22" s="67"/>
      <c r="E22" s="67"/>
      <c r="F22" s="67"/>
      <c r="G22" s="66"/>
      <c r="H22" s="68"/>
      <c r="I22" s="30" t="s">
        <v>17</v>
      </c>
      <c r="J22" s="30">
        <v>1</v>
      </c>
      <c r="K22" s="41" t="s">
        <v>13</v>
      </c>
      <c r="L22" s="3" t="s">
        <v>97</v>
      </c>
      <c r="M22" s="4" t="s">
        <v>20</v>
      </c>
      <c r="N22" s="4" t="s">
        <v>21</v>
      </c>
      <c r="O22" s="41" t="s">
        <v>22</v>
      </c>
      <c r="P22" s="67"/>
      <c r="Q22" s="67"/>
    </row>
    <row r="23" spans="1:17" ht="31" x14ac:dyDescent="0.3">
      <c r="A23" s="66">
        <v>3</v>
      </c>
      <c r="B23" s="66" t="s">
        <v>60</v>
      </c>
      <c r="C23" s="66">
        <f>D23+E23</f>
        <v>45</v>
      </c>
      <c r="D23" s="62">
        <v>41</v>
      </c>
      <c r="E23" s="62">
        <v>4</v>
      </c>
      <c r="F23" s="62">
        <v>37</v>
      </c>
      <c r="G23" s="66">
        <f>C23-F23</f>
        <v>8</v>
      </c>
      <c r="H23" s="66">
        <f>SUM(J23:J30)</f>
        <v>8</v>
      </c>
      <c r="I23" s="30" t="s">
        <v>26</v>
      </c>
      <c r="J23" s="30">
        <v>1</v>
      </c>
      <c r="K23" s="41" t="s">
        <v>13</v>
      </c>
      <c r="L23" s="3" t="s">
        <v>55</v>
      </c>
      <c r="M23" s="4" t="s">
        <v>20</v>
      </c>
      <c r="N23" s="4" t="s">
        <v>21</v>
      </c>
      <c r="O23" s="41" t="s">
        <v>22</v>
      </c>
      <c r="P23" s="62">
        <v>0</v>
      </c>
      <c r="Q23" s="62"/>
    </row>
    <row r="24" spans="1:17" ht="31" x14ac:dyDescent="0.3">
      <c r="A24" s="66"/>
      <c r="B24" s="66"/>
      <c r="C24" s="66"/>
      <c r="D24" s="67"/>
      <c r="E24" s="67"/>
      <c r="F24" s="67"/>
      <c r="G24" s="66"/>
      <c r="H24" s="68"/>
      <c r="I24" s="30" t="s">
        <v>81</v>
      </c>
      <c r="J24" s="30">
        <v>1</v>
      </c>
      <c r="K24" s="41" t="s">
        <v>13</v>
      </c>
      <c r="L24" s="3" t="s">
        <v>82</v>
      </c>
      <c r="M24" s="4" t="s">
        <v>20</v>
      </c>
      <c r="N24" s="4" t="s">
        <v>21</v>
      </c>
      <c r="O24" s="41" t="s">
        <v>22</v>
      </c>
      <c r="P24" s="67"/>
      <c r="Q24" s="67"/>
    </row>
    <row r="25" spans="1:17" ht="46.5" x14ac:dyDescent="0.3">
      <c r="A25" s="66"/>
      <c r="B25" s="66"/>
      <c r="C25" s="66"/>
      <c r="D25" s="67"/>
      <c r="E25" s="67"/>
      <c r="F25" s="67"/>
      <c r="G25" s="66"/>
      <c r="H25" s="68"/>
      <c r="I25" s="30" t="s">
        <v>30</v>
      </c>
      <c r="J25" s="30">
        <v>1</v>
      </c>
      <c r="K25" s="41" t="s">
        <v>13</v>
      </c>
      <c r="L25" s="3" t="s">
        <v>58</v>
      </c>
      <c r="M25" s="4" t="s">
        <v>20</v>
      </c>
      <c r="N25" s="4" t="s">
        <v>21</v>
      </c>
      <c r="O25" s="41" t="s">
        <v>22</v>
      </c>
      <c r="P25" s="67"/>
      <c r="Q25" s="67"/>
    </row>
    <row r="26" spans="1:17" ht="31" x14ac:dyDescent="0.3">
      <c r="A26" s="66"/>
      <c r="B26" s="66"/>
      <c r="C26" s="66"/>
      <c r="D26" s="67"/>
      <c r="E26" s="67"/>
      <c r="F26" s="67"/>
      <c r="G26" s="66"/>
      <c r="H26" s="68"/>
      <c r="I26" s="30" t="s">
        <v>98</v>
      </c>
      <c r="J26" s="30">
        <v>1</v>
      </c>
      <c r="K26" s="41" t="s">
        <v>13</v>
      </c>
      <c r="L26" s="3" t="s">
        <v>53</v>
      </c>
      <c r="M26" s="4" t="s">
        <v>20</v>
      </c>
      <c r="N26" s="4" t="s">
        <v>21</v>
      </c>
      <c r="O26" s="41" t="s">
        <v>22</v>
      </c>
      <c r="P26" s="67"/>
      <c r="Q26" s="67"/>
    </row>
    <row r="27" spans="1:17" ht="46.5" x14ac:dyDescent="0.3">
      <c r="A27" s="66"/>
      <c r="B27" s="66"/>
      <c r="C27" s="66"/>
      <c r="D27" s="67"/>
      <c r="E27" s="67"/>
      <c r="F27" s="67"/>
      <c r="G27" s="66"/>
      <c r="H27" s="68"/>
      <c r="I27" s="30" t="s">
        <v>160</v>
      </c>
      <c r="J27" s="30">
        <v>1</v>
      </c>
      <c r="K27" s="4" t="s">
        <v>13</v>
      </c>
      <c r="L27" s="7" t="s">
        <v>23</v>
      </c>
      <c r="M27" s="4" t="s">
        <v>20</v>
      </c>
      <c r="N27" s="4" t="s">
        <v>21</v>
      </c>
      <c r="O27" s="4" t="s">
        <v>22</v>
      </c>
      <c r="P27" s="67"/>
      <c r="Q27" s="67"/>
    </row>
    <row r="28" spans="1:17" ht="46.5" x14ac:dyDescent="0.3">
      <c r="A28" s="66"/>
      <c r="B28" s="66"/>
      <c r="C28" s="66"/>
      <c r="D28" s="67"/>
      <c r="E28" s="67"/>
      <c r="F28" s="67"/>
      <c r="G28" s="66"/>
      <c r="H28" s="68"/>
      <c r="I28" s="30" t="s">
        <v>17</v>
      </c>
      <c r="J28" s="30">
        <v>1</v>
      </c>
      <c r="K28" s="41" t="s">
        <v>13</v>
      </c>
      <c r="L28" s="3" t="s">
        <v>48</v>
      </c>
      <c r="M28" s="4" t="s">
        <v>20</v>
      </c>
      <c r="N28" s="4" t="s">
        <v>21</v>
      </c>
      <c r="O28" s="41" t="s">
        <v>22</v>
      </c>
      <c r="P28" s="67"/>
      <c r="Q28" s="67"/>
    </row>
    <row r="29" spans="1:17" ht="46.5" x14ac:dyDescent="0.3">
      <c r="A29" s="66"/>
      <c r="B29" s="66"/>
      <c r="C29" s="66"/>
      <c r="D29" s="67"/>
      <c r="E29" s="67"/>
      <c r="F29" s="67"/>
      <c r="G29" s="66"/>
      <c r="H29" s="68"/>
      <c r="I29" s="30" t="s">
        <v>49</v>
      </c>
      <c r="J29" s="30">
        <v>1</v>
      </c>
      <c r="K29" s="41" t="s">
        <v>27</v>
      </c>
      <c r="L29" s="7" t="s">
        <v>50</v>
      </c>
      <c r="M29" s="4" t="s">
        <v>51</v>
      </c>
      <c r="N29" s="4" t="s">
        <v>28</v>
      </c>
      <c r="O29" s="30" t="s">
        <v>49</v>
      </c>
      <c r="P29" s="67"/>
      <c r="Q29" s="67"/>
    </row>
    <row r="30" spans="1:17" x14ac:dyDescent="0.3">
      <c r="A30" s="66"/>
      <c r="B30" s="66"/>
      <c r="C30" s="66"/>
      <c r="D30" s="63"/>
      <c r="E30" s="63"/>
      <c r="F30" s="63"/>
      <c r="G30" s="66"/>
      <c r="H30" s="68"/>
      <c r="I30" s="30" t="s">
        <v>61</v>
      </c>
      <c r="J30" s="30">
        <v>1</v>
      </c>
      <c r="K30" s="41" t="s">
        <v>73</v>
      </c>
      <c r="L30" s="3" t="s">
        <v>74</v>
      </c>
      <c r="M30" s="4" t="s">
        <v>75</v>
      </c>
      <c r="N30" s="4" t="s">
        <v>76</v>
      </c>
      <c r="O30" s="41" t="s">
        <v>77</v>
      </c>
      <c r="P30" s="63"/>
      <c r="Q30" s="63"/>
    </row>
    <row r="31" spans="1:17" ht="31" x14ac:dyDescent="0.3">
      <c r="A31" s="66">
        <v>4</v>
      </c>
      <c r="B31" s="66" t="s">
        <v>29</v>
      </c>
      <c r="C31" s="66">
        <f>D31+E31</f>
        <v>45</v>
      </c>
      <c r="D31" s="62">
        <v>43</v>
      </c>
      <c r="E31" s="62">
        <v>2</v>
      </c>
      <c r="F31" s="62">
        <v>35</v>
      </c>
      <c r="G31" s="66">
        <f>C31-F31</f>
        <v>10</v>
      </c>
      <c r="H31" s="66">
        <f>SUM(J31:J39)</f>
        <v>11</v>
      </c>
      <c r="I31" s="30" t="s">
        <v>131</v>
      </c>
      <c r="J31" s="30">
        <v>2</v>
      </c>
      <c r="K31" s="41" t="s">
        <v>13</v>
      </c>
      <c r="L31" s="3" t="s">
        <v>56</v>
      </c>
      <c r="M31" s="4" t="s">
        <v>20</v>
      </c>
      <c r="N31" s="4" t="s">
        <v>21</v>
      </c>
      <c r="O31" s="41" t="s">
        <v>22</v>
      </c>
      <c r="P31" s="62">
        <v>0</v>
      </c>
      <c r="Q31" s="62"/>
    </row>
    <row r="32" spans="1:17" ht="46.5" x14ac:dyDescent="0.3">
      <c r="A32" s="66"/>
      <c r="B32" s="66"/>
      <c r="C32" s="66"/>
      <c r="D32" s="67"/>
      <c r="E32" s="67"/>
      <c r="F32" s="67"/>
      <c r="G32" s="66"/>
      <c r="H32" s="68"/>
      <c r="I32" s="30" t="s">
        <v>30</v>
      </c>
      <c r="J32" s="30">
        <v>1</v>
      </c>
      <c r="K32" s="41" t="s">
        <v>13</v>
      </c>
      <c r="L32" s="3" t="s">
        <v>58</v>
      </c>
      <c r="M32" s="4" t="s">
        <v>20</v>
      </c>
      <c r="N32" s="4" t="s">
        <v>21</v>
      </c>
      <c r="O32" s="41" t="s">
        <v>22</v>
      </c>
      <c r="P32" s="67"/>
      <c r="Q32" s="67"/>
    </row>
    <row r="33" spans="1:17" ht="31" x14ac:dyDescent="0.3">
      <c r="A33" s="66"/>
      <c r="B33" s="66"/>
      <c r="C33" s="66"/>
      <c r="D33" s="67"/>
      <c r="E33" s="67"/>
      <c r="F33" s="67"/>
      <c r="G33" s="66"/>
      <c r="H33" s="68"/>
      <c r="I33" s="30" t="s">
        <v>81</v>
      </c>
      <c r="J33" s="30">
        <v>1</v>
      </c>
      <c r="K33" s="4" t="s">
        <v>13</v>
      </c>
      <c r="L33" s="50" t="s">
        <v>113</v>
      </c>
      <c r="M33" s="4" t="s">
        <v>20</v>
      </c>
      <c r="N33" s="4" t="s">
        <v>21</v>
      </c>
      <c r="O33" s="4" t="s">
        <v>22</v>
      </c>
      <c r="P33" s="67"/>
      <c r="Q33" s="67"/>
    </row>
    <row r="34" spans="1:17" ht="31" x14ac:dyDescent="0.3">
      <c r="A34" s="66"/>
      <c r="B34" s="66"/>
      <c r="C34" s="66"/>
      <c r="D34" s="67"/>
      <c r="E34" s="67"/>
      <c r="F34" s="67"/>
      <c r="G34" s="66"/>
      <c r="H34" s="68"/>
      <c r="I34" s="30" t="s">
        <v>40</v>
      </c>
      <c r="J34" s="30">
        <v>1</v>
      </c>
      <c r="K34" s="41" t="s">
        <v>13</v>
      </c>
      <c r="L34" s="50" t="s">
        <v>72</v>
      </c>
      <c r="M34" s="4" t="s">
        <v>20</v>
      </c>
      <c r="N34" s="4" t="s">
        <v>21</v>
      </c>
      <c r="O34" s="41" t="s">
        <v>22</v>
      </c>
      <c r="P34" s="67"/>
      <c r="Q34" s="67"/>
    </row>
    <row r="35" spans="1:17" ht="46.5" x14ac:dyDescent="0.3">
      <c r="A35" s="66"/>
      <c r="B35" s="66"/>
      <c r="C35" s="66"/>
      <c r="D35" s="67"/>
      <c r="E35" s="67"/>
      <c r="F35" s="67"/>
      <c r="G35" s="66"/>
      <c r="H35" s="68"/>
      <c r="I35" s="30" t="s">
        <v>17</v>
      </c>
      <c r="J35" s="30">
        <v>2</v>
      </c>
      <c r="K35" s="41" t="s">
        <v>13</v>
      </c>
      <c r="L35" s="3" t="s">
        <v>48</v>
      </c>
      <c r="M35" s="4" t="s">
        <v>20</v>
      </c>
      <c r="N35" s="4" t="s">
        <v>21</v>
      </c>
      <c r="O35" s="41" t="s">
        <v>22</v>
      </c>
      <c r="P35" s="67"/>
      <c r="Q35" s="67"/>
    </row>
    <row r="36" spans="1:17" ht="62" x14ac:dyDescent="0.3">
      <c r="A36" s="66"/>
      <c r="B36" s="66"/>
      <c r="C36" s="66"/>
      <c r="D36" s="67"/>
      <c r="E36" s="67"/>
      <c r="F36" s="67"/>
      <c r="G36" s="66"/>
      <c r="H36" s="68"/>
      <c r="I36" s="30" t="s">
        <v>24</v>
      </c>
      <c r="J36" s="30">
        <v>1</v>
      </c>
      <c r="K36" s="4" t="s">
        <v>25</v>
      </c>
      <c r="L36" s="7" t="s">
        <v>80</v>
      </c>
      <c r="M36" s="4" t="s">
        <v>33</v>
      </c>
      <c r="N36" s="6" t="s">
        <v>79</v>
      </c>
      <c r="O36" s="30" t="s">
        <v>24</v>
      </c>
      <c r="P36" s="67"/>
      <c r="Q36" s="67"/>
    </row>
    <row r="37" spans="1:17" ht="46.5" x14ac:dyDescent="0.3">
      <c r="A37" s="66"/>
      <c r="B37" s="66"/>
      <c r="C37" s="66"/>
      <c r="D37" s="67"/>
      <c r="E37" s="67"/>
      <c r="F37" s="67"/>
      <c r="G37" s="66"/>
      <c r="H37" s="68"/>
      <c r="I37" s="30" t="s">
        <v>31</v>
      </c>
      <c r="J37" s="30">
        <v>1</v>
      </c>
      <c r="K37" s="41" t="s">
        <v>13</v>
      </c>
      <c r="L37" s="7" t="s">
        <v>78</v>
      </c>
      <c r="M37" s="4" t="s">
        <v>34</v>
      </c>
      <c r="N37" s="4" t="s">
        <v>70</v>
      </c>
      <c r="O37" s="30" t="s">
        <v>69</v>
      </c>
      <c r="P37" s="67"/>
      <c r="Q37" s="67"/>
    </row>
    <row r="38" spans="1:17" ht="41.25" customHeight="1" x14ac:dyDescent="0.3">
      <c r="A38" s="66"/>
      <c r="B38" s="66"/>
      <c r="C38" s="66"/>
      <c r="D38" s="67"/>
      <c r="E38" s="67"/>
      <c r="F38" s="67"/>
      <c r="G38" s="66"/>
      <c r="H38" s="68"/>
      <c r="I38" s="30" t="s">
        <v>98</v>
      </c>
      <c r="J38" s="30">
        <v>1</v>
      </c>
      <c r="K38" s="41" t="s">
        <v>13</v>
      </c>
      <c r="L38" s="3" t="s">
        <v>53</v>
      </c>
      <c r="M38" s="4"/>
      <c r="N38" s="4"/>
      <c r="O38" s="30"/>
      <c r="P38" s="67"/>
      <c r="Q38" s="67"/>
    </row>
    <row r="39" spans="1:17" ht="46.5" x14ac:dyDescent="0.3">
      <c r="A39" s="66"/>
      <c r="B39" s="66"/>
      <c r="C39" s="66"/>
      <c r="D39" s="63"/>
      <c r="E39" s="63"/>
      <c r="F39" s="63"/>
      <c r="G39" s="66"/>
      <c r="H39" s="68"/>
      <c r="I39" s="30" t="s">
        <v>49</v>
      </c>
      <c r="J39" s="30">
        <v>1</v>
      </c>
      <c r="K39" s="41" t="s">
        <v>27</v>
      </c>
      <c r="L39" s="7" t="s">
        <v>50</v>
      </c>
      <c r="M39" s="4" t="s">
        <v>51</v>
      </c>
      <c r="N39" s="4" t="s">
        <v>28</v>
      </c>
      <c r="O39" s="30" t="s">
        <v>49</v>
      </c>
      <c r="P39" s="63"/>
      <c r="Q39" s="63"/>
    </row>
    <row r="40" spans="1:17" ht="31" x14ac:dyDescent="0.3">
      <c r="A40" s="66">
        <v>5</v>
      </c>
      <c r="B40" s="66" t="s">
        <v>37</v>
      </c>
      <c r="C40" s="66">
        <f>D40+E40</f>
        <v>73</v>
      </c>
      <c r="D40" s="62">
        <v>68</v>
      </c>
      <c r="E40" s="62">
        <v>5</v>
      </c>
      <c r="F40" s="62">
        <v>60</v>
      </c>
      <c r="G40" s="66">
        <f>C40-F40</f>
        <v>13</v>
      </c>
      <c r="H40" s="66">
        <f>SUM(J40:J46)</f>
        <v>7</v>
      </c>
      <c r="I40" s="30" t="s">
        <v>40</v>
      </c>
      <c r="J40" s="30">
        <v>1</v>
      </c>
      <c r="K40" s="41" t="s">
        <v>13</v>
      </c>
      <c r="L40" s="50" t="s">
        <v>72</v>
      </c>
      <c r="M40" s="4" t="s">
        <v>20</v>
      </c>
      <c r="N40" s="4" t="s">
        <v>21</v>
      </c>
      <c r="O40" s="41" t="s">
        <v>22</v>
      </c>
      <c r="P40" s="62">
        <v>7</v>
      </c>
      <c r="Q40" s="62"/>
    </row>
    <row r="41" spans="1:17" ht="31" x14ac:dyDescent="0.3">
      <c r="A41" s="66"/>
      <c r="B41" s="66"/>
      <c r="C41" s="66"/>
      <c r="D41" s="67"/>
      <c r="E41" s="67"/>
      <c r="F41" s="67"/>
      <c r="G41" s="66"/>
      <c r="H41" s="68"/>
      <c r="I41" s="30" t="s">
        <v>26</v>
      </c>
      <c r="J41" s="30">
        <v>1</v>
      </c>
      <c r="K41" s="41" t="s">
        <v>13</v>
      </c>
      <c r="L41" s="3" t="s">
        <v>55</v>
      </c>
      <c r="M41" s="4" t="s">
        <v>20</v>
      </c>
      <c r="N41" s="4" t="s">
        <v>21</v>
      </c>
      <c r="O41" s="41" t="s">
        <v>22</v>
      </c>
      <c r="P41" s="67"/>
      <c r="Q41" s="67"/>
    </row>
    <row r="42" spans="1:17" ht="31" x14ac:dyDescent="0.3">
      <c r="A42" s="66"/>
      <c r="B42" s="66"/>
      <c r="C42" s="66"/>
      <c r="D42" s="67"/>
      <c r="E42" s="67"/>
      <c r="F42" s="67"/>
      <c r="G42" s="66"/>
      <c r="H42" s="68"/>
      <c r="I42" s="30" t="s">
        <v>131</v>
      </c>
      <c r="J42" s="30">
        <v>1</v>
      </c>
      <c r="K42" s="41" t="s">
        <v>13</v>
      </c>
      <c r="L42" s="3" t="s">
        <v>56</v>
      </c>
      <c r="M42" s="4" t="s">
        <v>20</v>
      </c>
      <c r="N42" s="4" t="s">
        <v>21</v>
      </c>
      <c r="O42" s="41" t="s">
        <v>22</v>
      </c>
      <c r="P42" s="67"/>
      <c r="Q42" s="67"/>
    </row>
    <row r="43" spans="1:17" ht="31" x14ac:dyDescent="0.3">
      <c r="A43" s="66"/>
      <c r="B43" s="66"/>
      <c r="C43" s="66"/>
      <c r="D43" s="67"/>
      <c r="E43" s="67"/>
      <c r="F43" s="67"/>
      <c r="G43" s="66"/>
      <c r="H43" s="68"/>
      <c r="I43" s="30" t="s">
        <v>84</v>
      </c>
      <c r="J43" s="30">
        <v>1</v>
      </c>
      <c r="K43" s="41" t="s">
        <v>13</v>
      </c>
      <c r="L43" s="3" t="s">
        <v>90</v>
      </c>
      <c r="M43" s="4" t="s">
        <v>20</v>
      </c>
      <c r="N43" s="4" t="s">
        <v>21</v>
      </c>
      <c r="O43" s="41" t="s">
        <v>22</v>
      </c>
      <c r="P43" s="67"/>
      <c r="Q43" s="67"/>
    </row>
    <row r="44" spans="1:17" ht="72" customHeight="1" x14ac:dyDescent="0.3">
      <c r="A44" s="66"/>
      <c r="B44" s="66"/>
      <c r="C44" s="66"/>
      <c r="D44" s="67"/>
      <c r="E44" s="67"/>
      <c r="F44" s="67"/>
      <c r="G44" s="66"/>
      <c r="H44" s="68"/>
      <c r="I44" s="30" t="s">
        <v>17</v>
      </c>
      <c r="J44" s="30">
        <v>1</v>
      </c>
      <c r="K44" s="41" t="s">
        <v>13</v>
      </c>
      <c r="L44" s="3" t="s">
        <v>48</v>
      </c>
      <c r="M44" s="4" t="s">
        <v>20</v>
      </c>
      <c r="N44" s="4" t="s">
        <v>21</v>
      </c>
      <c r="O44" s="41" t="s">
        <v>22</v>
      </c>
      <c r="P44" s="67"/>
      <c r="Q44" s="67"/>
    </row>
    <row r="45" spans="1:17" ht="40.5" customHeight="1" x14ac:dyDescent="0.3">
      <c r="A45" s="66"/>
      <c r="B45" s="66"/>
      <c r="C45" s="66"/>
      <c r="D45" s="67"/>
      <c r="E45" s="67"/>
      <c r="F45" s="67"/>
      <c r="G45" s="66"/>
      <c r="H45" s="68"/>
      <c r="I45" s="30" t="s">
        <v>95</v>
      </c>
      <c r="J45" s="30">
        <v>1</v>
      </c>
      <c r="K45" s="30" t="s">
        <v>13</v>
      </c>
      <c r="L45" s="3" t="s">
        <v>96</v>
      </c>
      <c r="M45" s="4" t="s">
        <v>20</v>
      </c>
      <c r="N45" s="4" t="s">
        <v>21</v>
      </c>
      <c r="O45" s="41" t="s">
        <v>22</v>
      </c>
      <c r="P45" s="67"/>
      <c r="Q45" s="67"/>
    </row>
    <row r="46" spans="1:17" ht="46.5" x14ac:dyDescent="0.3">
      <c r="A46" s="66"/>
      <c r="B46" s="66"/>
      <c r="C46" s="66"/>
      <c r="D46" s="63"/>
      <c r="E46" s="63"/>
      <c r="F46" s="63"/>
      <c r="G46" s="66"/>
      <c r="H46" s="68"/>
      <c r="I46" s="30" t="s">
        <v>49</v>
      </c>
      <c r="J46" s="30">
        <v>1</v>
      </c>
      <c r="K46" s="41" t="s">
        <v>27</v>
      </c>
      <c r="L46" s="7" t="s">
        <v>50</v>
      </c>
      <c r="M46" s="4" t="s">
        <v>51</v>
      </c>
      <c r="N46" s="4" t="s">
        <v>28</v>
      </c>
      <c r="O46" s="30" t="s">
        <v>49</v>
      </c>
      <c r="P46" s="63"/>
      <c r="Q46" s="63"/>
    </row>
    <row r="47" spans="1:17" ht="31" x14ac:dyDescent="0.3">
      <c r="A47" s="62">
        <v>6</v>
      </c>
      <c r="B47" s="62" t="s">
        <v>62</v>
      </c>
      <c r="C47" s="62">
        <f>D47+E47</f>
        <v>35</v>
      </c>
      <c r="D47" s="62">
        <v>35</v>
      </c>
      <c r="E47" s="62">
        <v>0</v>
      </c>
      <c r="F47" s="62">
        <v>31</v>
      </c>
      <c r="G47" s="62">
        <v>4</v>
      </c>
      <c r="H47" s="62">
        <f>SUM(J47:J50)</f>
        <v>4</v>
      </c>
      <c r="I47" s="30" t="s">
        <v>81</v>
      </c>
      <c r="J47" s="30">
        <v>1</v>
      </c>
      <c r="K47" s="41" t="s">
        <v>13</v>
      </c>
      <c r="L47" s="3" t="s">
        <v>82</v>
      </c>
      <c r="M47" s="4" t="s">
        <v>20</v>
      </c>
      <c r="N47" s="4" t="s">
        <v>21</v>
      </c>
      <c r="O47" s="4" t="s">
        <v>22</v>
      </c>
      <c r="P47" s="62">
        <v>0</v>
      </c>
      <c r="Q47" s="62"/>
    </row>
    <row r="48" spans="1:17" ht="31" x14ac:dyDescent="0.3">
      <c r="A48" s="67"/>
      <c r="B48" s="67"/>
      <c r="C48" s="67"/>
      <c r="D48" s="67"/>
      <c r="E48" s="67"/>
      <c r="F48" s="67"/>
      <c r="G48" s="67"/>
      <c r="H48" s="72"/>
      <c r="I48" s="30" t="s">
        <v>26</v>
      </c>
      <c r="J48" s="30">
        <v>1</v>
      </c>
      <c r="K48" s="41" t="s">
        <v>13</v>
      </c>
      <c r="L48" s="3" t="s">
        <v>55</v>
      </c>
      <c r="M48" s="4" t="s">
        <v>20</v>
      </c>
      <c r="N48" s="4" t="s">
        <v>21</v>
      </c>
      <c r="O48" s="41" t="s">
        <v>22</v>
      </c>
      <c r="P48" s="67"/>
      <c r="Q48" s="67"/>
    </row>
    <row r="49" spans="1:17" ht="31" x14ac:dyDescent="0.3">
      <c r="A49" s="67"/>
      <c r="B49" s="67"/>
      <c r="C49" s="67"/>
      <c r="D49" s="67"/>
      <c r="E49" s="67"/>
      <c r="F49" s="67"/>
      <c r="G49" s="67"/>
      <c r="H49" s="72"/>
      <c r="I49" s="30" t="s">
        <v>131</v>
      </c>
      <c r="J49" s="30">
        <v>1</v>
      </c>
      <c r="K49" s="41" t="s">
        <v>13</v>
      </c>
      <c r="L49" s="3" t="s">
        <v>91</v>
      </c>
      <c r="M49" s="4" t="s">
        <v>20</v>
      </c>
      <c r="N49" s="4" t="s">
        <v>21</v>
      </c>
      <c r="O49" s="41" t="s">
        <v>22</v>
      </c>
      <c r="P49" s="67"/>
      <c r="Q49" s="67"/>
    </row>
    <row r="50" spans="1:17" x14ac:dyDescent="0.3">
      <c r="A50" s="63"/>
      <c r="B50" s="63"/>
      <c r="C50" s="63"/>
      <c r="D50" s="63"/>
      <c r="E50" s="63"/>
      <c r="F50" s="63"/>
      <c r="G50" s="63"/>
      <c r="H50" s="61"/>
      <c r="I50" s="30" t="s">
        <v>61</v>
      </c>
      <c r="J50" s="30">
        <v>1</v>
      </c>
      <c r="K50" s="41" t="s">
        <v>73</v>
      </c>
      <c r="L50" s="3" t="s">
        <v>74</v>
      </c>
      <c r="M50" s="4" t="s">
        <v>75</v>
      </c>
      <c r="N50" s="4" t="s">
        <v>76</v>
      </c>
      <c r="O50" s="41" t="s">
        <v>77</v>
      </c>
      <c r="P50" s="63"/>
      <c r="Q50" s="63"/>
    </row>
    <row r="51" spans="1:17" ht="31.5" customHeight="1" x14ac:dyDescent="0.3">
      <c r="A51" s="66">
        <v>8</v>
      </c>
      <c r="B51" s="66" t="s">
        <v>63</v>
      </c>
      <c r="C51" s="66">
        <f>D51+E51</f>
        <v>37</v>
      </c>
      <c r="D51" s="62">
        <v>37</v>
      </c>
      <c r="E51" s="62">
        <v>0</v>
      </c>
      <c r="F51" s="62">
        <v>33</v>
      </c>
      <c r="G51" s="66">
        <v>4</v>
      </c>
      <c r="H51" s="68">
        <v>3</v>
      </c>
      <c r="I51" s="62" t="s">
        <v>81</v>
      </c>
      <c r="J51" s="62">
        <v>1</v>
      </c>
      <c r="K51" s="60" t="s">
        <v>13</v>
      </c>
      <c r="L51" s="64" t="s">
        <v>82</v>
      </c>
      <c r="M51" s="58" t="s">
        <v>20</v>
      </c>
      <c r="N51" s="58" t="s">
        <v>21</v>
      </c>
      <c r="O51" s="60" t="s">
        <v>22</v>
      </c>
      <c r="P51" s="62">
        <v>0</v>
      </c>
      <c r="Q51" s="62"/>
    </row>
    <row r="52" spans="1:17" ht="15.75" customHeight="1" x14ac:dyDescent="0.3">
      <c r="A52" s="66"/>
      <c r="B52" s="66"/>
      <c r="C52" s="66"/>
      <c r="D52" s="67"/>
      <c r="E52" s="67"/>
      <c r="F52" s="67"/>
      <c r="G52" s="66"/>
      <c r="H52" s="68"/>
      <c r="I52" s="63"/>
      <c r="J52" s="63"/>
      <c r="K52" s="61"/>
      <c r="L52" s="65"/>
      <c r="M52" s="59"/>
      <c r="N52" s="59"/>
      <c r="O52" s="61"/>
      <c r="P52" s="67"/>
      <c r="Q52" s="67"/>
    </row>
    <row r="53" spans="1:17" ht="31" x14ac:dyDescent="0.3">
      <c r="A53" s="66"/>
      <c r="B53" s="66"/>
      <c r="C53" s="66"/>
      <c r="D53" s="67"/>
      <c r="E53" s="67"/>
      <c r="F53" s="67"/>
      <c r="G53" s="66"/>
      <c r="H53" s="68"/>
      <c r="I53" s="30" t="s">
        <v>131</v>
      </c>
      <c r="J53" s="30">
        <v>1</v>
      </c>
      <c r="K53" s="41" t="s">
        <v>13</v>
      </c>
      <c r="L53" s="3" t="s">
        <v>56</v>
      </c>
      <c r="M53" s="4" t="s">
        <v>20</v>
      </c>
      <c r="N53" s="4" t="s">
        <v>21</v>
      </c>
      <c r="O53" s="41" t="s">
        <v>22</v>
      </c>
      <c r="P53" s="67"/>
      <c r="Q53" s="67"/>
    </row>
    <row r="54" spans="1:17" ht="46.5" x14ac:dyDescent="0.3">
      <c r="A54" s="66"/>
      <c r="B54" s="66"/>
      <c r="C54" s="66"/>
      <c r="D54" s="63"/>
      <c r="E54" s="63"/>
      <c r="F54" s="63"/>
      <c r="G54" s="66"/>
      <c r="H54" s="68"/>
      <c r="I54" s="30" t="s">
        <v>17</v>
      </c>
      <c r="J54" s="30">
        <v>1</v>
      </c>
      <c r="K54" s="41" t="s">
        <v>13</v>
      </c>
      <c r="L54" s="3" t="s">
        <v>48</v>
      </c>
      <c r="M54" s="4" t="s">
        <v>20</v>
      </c>
      <c r="N54" s="4" t="s">
        <v>21</v>
      </c>
      <c r="O54" s="41" t="s">
        <v>22</v>
      </c>
      <c r="P54" s="63"/>
      <c r="Q54" s="63"/>
    </row>
    <row r="55" spans="1:17" ht="62" x14ac:dyDescent="0.3">
      <c r="A55" s="62">
        <v>9</v>
      </c>
      <c r="B55" s="62" t="s">
        <v>12</v>
      </c>
      <c r="C55" s="62">
        <f>D55+E55</f>
        <v>20</v>
      </c>
      <c r="D55" s="62">
        <v>20</v>
      </c>
      <c r="E55" s="62">
        <v>0</v>
      </c>
      <c r="F55" s="62">
        <v>16</v>
      </c>
      <c r="G55" s="62">
        <v>4</v>
      </c>
      <c r="H55" s="62">
        <f>SUM(J55:J58)</f>
        <v>4</v>
      </c>
      <c r="I55" s="30" t="s">
        <v>24</v>
      </c>
      <c r="J55" s="30">
        <v>1</v>
      </c>
      <c r="K55" s="4" t="s">
        <v>25</v>
      </c>
      <c r="L55" s="7" t="s">
        <v>80</v>
      </c>
      <c r="M55" s="4" t="s">
        <v>33</v>
      </c>
      <c r="N55" s="6" t="s">
        <v>79</v>
      </c>
      <c r="O55" s="30" t="s">
        <v>24</v>
      </c>
      <c r="P55" s="62">
        <v>0</v>
      </c>
      <c r="Q55" s="62"/>
    </row>
    <row r="56" spans="1:17" ht="31" x14ac:dyDescent="0.3">
      <c r="A56" s="67"/>
      <c r="B56" s="67"/>
      <c r="C56" s="67"/>
      <c r="D56" s="67"/>
      <c r="E56" s="67"/>
      <c r="F56" s="67"/>
      <c r="G56" s="67"/>
      <c r="H56" s="72"/>
      <c r="I56" s="30" t="s">
        <v>131</v>
      </c>
      <c r="J56" s="30">
        <v>1</v>
      </c>
      <c r="K56" s="41" t="s">
        <v>13</v>
      </c>
      <c r="L56" s="3" t="s">
        <v>56</v>
      </c>
      <c r="M56" s="4" t="s">
        <v>20</v>
      </c>
      <c r="N56" s="4" t="s">
        <v>21</v>
      </c>
      <c r="O56" s="41" t="s">
        <v>22</v>
      </c>
      <c r="P56" s="67"/>
      <c r="Q56" s="67"/>
    </row>
    <row r="57" spans="1:17" ht="31" x14ac:dyDescent="0.3">
      <c r="A57" s="67"/>
      <c r="B57" s="67"/>
      <c r="C57" s="67"/>
      <c r="D57" s="67"/>
      <c r="E57" s="67"/>
      <c r="F57" s="67"/>
      <c r="G57" s="67"/>
      <c r="H57" s="72"/>
      <c r="I57" s="30" t="s">
        <v>84</v>
      </c>
      <c r="J57" s="30">
        <v>1</v>
      </c>
      <c r="K57" s="12" t="s">
        <v>73</v>
      </c>
      <c r="L57" s="13" t="s">
        <v>142</v>
      </c>
      <c r="M57" s="12" t="s">
        <v>20</v>
      </c>
      <c r="N57" s="12" t="s">
        <v>21</v>
      </c>
      <c r="O57" s="41" t="s">
        <v>22</v>
      </c>
      <c r="P57" s="67"/>
      <c r="Q57" s="67"/>
    </row>
    <row r="58" spans="1:17" ht="46.5" x14ac:dyDescent="0.3">
      <c r="A58" s="63"/>
      <c r="B58" s="63"/>
      <c r="C58" s="63"/>
      <c r="D58" s="63"/>
      <c r="E58" s="63"/>
      <c r="F58" s="63"/>
      <c r="G58" s="63"/>
      <c r="H58" s="61"/>
      <c r="I58" s="30" t="s">
        <v>160</v>
      </c>
      <c r="J58" s="30">
        <v>1</v>
      </c>
      <c r="K58" s="4" t="s">
        <v>13</v>
      </c>
      <c r="L58" s="7" t="s">
        <v>23</v>
      </c>
      <c r="M58" s="4" t="s">
        <v>20</v>
      </c>
      <c r="N58" s="4" t="s">
        <v>21</v>
      </c>
      <c r="O58" s="4" t="s">
        <v>22</v>
      </c>
      <c r="P58" s="63"/>
      <c r="Q58" s="63"/>
    </row>
    <row r="59" spans="1:17" ht="31" x14ac:dyDescent="0.3">
      <c r="A59" s="66">
        <v>10</v>
      </c>
      <c r="B59" s="66" t="s">
        <v>38</v>
      </c>
      <c r="C59" s="66">
        <f>D59+E59</f>
        <v>47</v>
      </c>
      <c r="D59" s="62">
        <v>43</v>
      </c>
      <c r="E59" s="62">
        <v>4</v>
      </c>
      <c r="F59" s="62">
        <v>37</v>
      </c>
      <c r="G59" s="66">
        <f>C59-F59</f>
        <v>10</v>
      </c>
      <c r="H59" s="66">
        <v>10</v>
      </c>
      <c r="I59" s="30" t="s">
        <v>40</v>
      </c>
      <c r="J59" s="30">
        <v>2</v>
      </c>
      <c r="K59" s="41" t="s">
        <v>13</v>
      </c>
      <c r="L59" s="50" t="s">
        <v>72</v>
      </c>
      <c r="M59" s="4" t="s">
        <v>20</v>
      </c>
      <c r="N59" s="4" t="s">
        <v>21</v>
      </c>
      <c r="O59" s="41" t="s">
        <v>22</v>
      </c>
      <c r="P59" s="62">
        <v>0</v>
      </c>
      <c r="Q59" s="86"/>
    </row>
    <row r="60" spans="1:17" ht="31" x14ac:dyDescent="0.3">
      <c r="A60" s="66"/>
      <c r="B60" s="66"/>
      <c r="C60" s="66"/>
      <c r="D60" s="67"/>
      <c r="E60" s="67"/>
      <c r="F60" s="67"/>
      <c r="G60" s="66"/>
      <c r="H60" s="68"/>
      <c r="I60" s="30" t="s">
        <v>26</v>
      </c>
      <c r="J60" s="30">
        <v>1</v>
      </c>
      <c r="K60" s="41" t="s">
        <v>13</v>
      </c>
      <c r="L60" s="3" t="s">
        <v>55</v>
      </c>
      <c r="M60" s="4" t="s">
        <v>20</v>
      </c>
      <c r="N60" s="4" t="s">
        <v>21</v>
      </c>
      <c r="O60" s="41" t="s">
        <v>22</v>
      </c>
      <c r="P60" s="67"/>
      <c r="Q60" s="67"/>
    </row>
    <row r="61" spans="1:17" ht="31" x14ac:dyDescent="0.3">
      <c r="A61" s="66"/>
      <c r="B61" s="66"/>
      <c r="C61" s="66"/>
      <c r="D61" s="67"/>
      <c r="E61" s="67"/>
      <c r="F61" s="67"/>
      <c r="G61" s="66"/>
      <c r="H61" s="68"/>
      <c r="I61" s="30" t="s">
        <v>81</v>
      </c>
      <c r="J61" s="30">
        <v>1</v>
      </c>
      <c r="K61" s="41" t="s">
        <v>13</v>
      </c>
      <c r="L61" s="3" t="s">
        <v>82</v>
      </c>
      <c r="M61" s="4" t="s">
        <v>20</v>
      </c>
      <c r="N61" s="4" t="s">
        <v>21</v>
      </c>
      <c r="O61" s="41" t="s">
        <v>22</v>
      </c>
      <c r="P61" s="67"/>
      <c r="Q61" s="67"/>
    </row>
    <row r="62" spans="1:17" ht="31" x14ac:dyDescent="0.3">
      <c r="A62" s="66"/>
      <c r="B62" s="66"/>
      <c r="C62" s="66"/>
      <c r="D62" s="67"/>
      <c r="E62" s="67"/>
      <c r="F62" s="67"/>
      <c r="G62" s="66"/>
      <c r="H62" s="68"/>
      <c r="I62" s="30" t="s">
        <v>131</v>
      </c>
      <c r="J62" s="30">
        <v>2</v>
      </c>
      <c r="K62" s="41" t="s">
        <v>13</v>
      </c>
      <c r="L62" s="3" t="s">
        <v>56</v>
      </c>
      <c r="M62" s="4" t="s">
        <v>20</v>
      </c>
      <c r="N62" s="4" t="s">
        <v>21</v>
      </c>
      <c r="O62" s="41" t="s">
        <v>22</v>
      </c>
      <c r="P62" s="67"/>
      <c r="Q62" s="67"/>
    </row>
    <row r="63" spans="1:17" ht="31" x14ac:dyDescent="0.3">
      <c r="A63" s="66"/>
      <c r="B63" s="66"/>
      <c r="C63" s="66"/>
      <c r="D63" s="67"/>
      <c r="E63" s="67"/>
      <c r="F63" s="67"/>
      <c r="G63" s="66"/>
      <c r="H63" s="68"/>
      <c r="I63" s="57" t="s">
        <v>111</v>
      </c>
      <c r="J63" s="30">
        <v>1</v>
      </c>
      <c r="K63" s="41" t="s">
        <v>13</v>
      </c>
      <c r="L63" s="3" t="s">
        <v>83</v>
      </c>
      <c r="M63" s="4" t="s">
        <v>20</v>
      </c>
      <c r="N63" s="4" t="s">
        <v>21</v>
      </c>
      <c r="O63" s="41" t="s">
        <v>22</v>
      </c>
      <c r="P63" s="67"/>
      <c r="Q63" s="67"/>
    </row>
    <row r="64" spans="1:17" ht="31" x14ac:dyDescent="0.3">
      <c r="A64" s="66"/>
      <c r="B64" s="66"/>
      <c r="C64" s="66"/>
      <c r="D64" s="67"/>
      <c r="E64" s="67"/>
      <c r="F64" s="67"/>
      <c r="G64" s="66"/>
      <c r="H64" s="68"/>
      <c r="I64" s="30" t="s">
        <v>98</v>
      </c>
      <c r="J64" s="30">
        <v>1</v>
      </c>
      <c r="K64" s="41" t="s">
        <v>13</v>
      </c>
      <c r="L64" s="3" t="s">
        <v>112</v>
      </c>
      <c r="M64" s="4" t="s">
        <v>20</v>
      </c>
      <c r="N64" s="4" t="s">
        <v>21</v>
      </c>
      <c r="O64" s="41" t="s">
        <v>22</v>
      </c>
      <c r="P64" s="67"/>
      <c r="Q64" s="67"/>
    </row>
    <row r="65" spans="1:17" ht="46.5" x14ac:dyDescent="0.3">
      <c r="A65" s="66"/>
      <c r="B65" s="66"/>
      <c r="C65" s="66"/>
      <c r="D65" s="67"/>
      <c r="E65" s="67"/>
      <c r="F65" s="67"/>
      <c r="G65" s="66"/>
      <c r="H65" s="68"/>
      <c r="I65" s="30" t="s">
        <v>30</v>
      </c>
      <c r="J65" s="30">
        <v>1</v>
      </c>
      <c r="K65" s="41" t="s">
        <v>13</v>
      </c>
      <c r="L65" s="3" t="s">
        <v>58</v>
      </c>
      <c r="M65" s="4" t="s">
        <v>20</v>
      </c>
      <c r="N65" s="4" t="s">
        <v>21</v>
      </c>
      <c r="O65" s="41" t="s">
        <v>22</v>
      </c>
      <c r="P65" s="67"/>
      <c r="Q65" s="67"/>
    </row>
    <row r="66" spans="1:17" ht="45.75" customHeight="1" x14ac:dyDescent="0.3">
      <c r="A66" s="66"/>
      <c r="B66" s="66"/>
      <c r="C66" s="66"/>
      <c r="D66" s="63"/>
      <c r="E66" s="63"/>
      <c r="F66" s="63"/>
      <c r="G66" s="66"/>
      <c r="H66" s="68"/>
      <c r="I66" s="30" t="s">
        <v>61</v>
      </c>
      <c r="J66" s="30">
        <v>1</v>
      </c>
      <c r="K66" s="41" t="s">
        <v>73</v>
      </c>
      <c r="L66" s="3" t="s">
        <v>74</v>
      </c>
      <c r="M66" s="4" t="s">
        <v>75</v>
      </c>
      <c r="N66" s="4" t="s">
        <v>76</v>
      </c>
      <c r="O66" s="30" t="s">
        <v>77</v>
      </c>
      <c r="P66" s="63"/>
      <c r="Q66" s="87"/>
    </row>
    <row r="67" spans="1:17" ht="31" x14ac:dyDescent="0.3">
      <c r="A67" s="66">
        <v>11</v>
      </c>
      <c r="B67" s="66" t="s">
        <v>64</v>
      </c>
      <c r="C67" s="66">
        <f>D67+E67</f>
        <v>35</v>
      </c>
      <c r="D67" s="62">
        <v>32</v>
      </c>
      <c r="E67" s="62">
        <v>3</v>
      </c>
      <c r="F67" s="62">
        <v>31</v>
      </c>
      <c r="G67" s="66">
        <f>C67-F67</f>
        <v>4</v>
      </c>
      <c r="H67" s="68">
        <v>4</v>
      </c>
      <c r="I67" s="30" t="s">
        <v>32</v>
      </c>
      <c r="J67" s="30">
        <v>1</v>
      </c>
      <c r="K67" s="41" t="s">
        <v>13</v>
      </c>
      <c r="L67" s="3" t="s">
        <v>57</v>
      </c>
      <c r="M67" s="4" t="s">
        <v>20</v>
      </c>
      <c r="N67" s="4" t="s">
        <v>21</v>
      </c>
      <c r="O67" s="41" t="s">
        <v>22</v>
      </c>
      <c r="P67" s="62">
        <v>0</v>
      </c>
      <c r="Q67" s="62"/>
    </row>
    <row r="68" spans="1:17" ht="46.5" x14ac:dyDescent="0.3">
      <c r="A68" s="66"/>
      <c r="B68" s="66"/>
      <c r="C68" s="66"/>
      <c r="D68" s="67"/>
      <c r="E68" s="67"/>
      <c r="F68" s="67"/>
      <c r="G68" s="66"/>
      <c r="H68" s="68"/>
      <c r="I68" s="30" t="s">
        <v>30</v>
      </c>
      <c r="J68" s="30">
        <v>1</v>
      </c>
      <c r="K68" s="41" t="s">
        <v>13</v>
      </c>
      <c r="L68" s="3" t="s">
        <v>58</v>
      </c>
      <c r="M68" s="4" t="s">
        <v>20</v>
      </c>
      <c r="N68" s="4" t="s">
        <v>21</v>
      </c>
      <c r="O68" s="41" t="s">
        <v>22</v>
      </c>
      <c r="P68" s="67"/>
      <c r="Q68" s="67"/>
    </row>
    <row r="69" spans="1:17" ht="31" x14ac:dyDescent="0.3">
      <c r="A69" s="66"/>
      <c r="B69" s="66"/>
      <c r="C69" s="66"/>
      <c r="D69" s="67"/>
      <c r="E69" s="67"/>
      <c r="F69" s="67"/>
      <c r="G69" s="66"/>
      <c r="H69" s="68"/>
      <c r="I69" s="30" t="s">
        <v>40</v>
      </c>
      <c r="J69" s="30">
        <v>1</v>
      </c>
      <c r="K69" s="4" t="s">
        <v>68</v>
      </c>
      <c r="L69" s="50" t="s">
        <v>72</v>
      </c>
      <c r="M69" s="4" t="s">
        <v>20</v>
      </c>
      <c r="N69" s="4" t="s">
        <v>21</v>
      </c>
      <c r="O69" s="4" t="s">
        <v>22</v>
      </c>
      <c r="P69" s="67"/>
      <c r="Q69" s="67"/>
    </row>
    <row r="70" spans="1:17" ht="31" x14ac:dyDescent="0.3">
      <c r="A70" s="66"/>
      <c r="B70" s="66"/>
      <c r="C70" s="66"/>
      <c r="D70" s="63"/>
      <c r="E70" s="63"/>
      <c r="F70" s="63"/>
      <c r="G70" s="66"/>
      <c r="H70" s="68"/>
      <c r="I70" s="30" t="s">
        <v>131</v>
      </c>
      <c r="J70" s="30">
        <v>1</v>
      </c>
      <c r="K70" s="4" t="s">
        <v>68</v>
      </c>
      <c r="L70" s="3" t="s">
        <v>56</v>
      </c>
      <c r="M70" s="4" t="s">
        <v>20</v>
      </c>
      <c r="N70" s="4" t="s">
        <v>21</v>
      </c>
      <c r="O70" s="4" t="s">
        <v>22</v>
      </c>
      <c r="P70" s="63"/>
      <c r="Q70" s="63"/>
    </row>
    <row r="71" spans="1:17" ht="62" x14ac:dyDescent="0.3">
      <c r="A71" s="62">
        <v>12</v>
      </c>
      <c r="B71" s="62" t="s">
        <v>65</v>
      </c>
      <c r="C71" s="62">
        <f>D71+E71</f>
        <v>42</v>
      </c>
      <c r="D71" s="62">
        <v>42</v>
      </c>
      <c r="E71" s="62">
        <v>0</v>
      </c>
      <c r="F71" s="62">
        <v>40</v>
      </c>
      <c r="G71" s="62">
        <f>C71-F71</f>
        <v>2</v>
      </c>
      <c r="H71" s="41">
        <v>1</v>
      </c>
      <c r="I71" s="30" t="s">
        <v>24</v>
      </c>
      <c r="J71" s="30">
        <v>1</v>
      </c>
      <c r="K71" s="4" t="s">
        <v>68</v>
      </c>
      <c r="L71" s="50" t="s">
        <v>80</v>
      </c>
      <c r="M71" s="4" t="s">
        <v>33</v>
      </c>
      <c r="N71" s="6" t="s">
        <v>79</v>
      </c>
      <c r="O71" s="30" t="s">
        <v>161</v>
      </c>
      <c r="P71" s="62">
        <v>0</v>
      </c>
      <c r="Q71" s="44"/>
    </row>
    <row r="72" spans="1:17" ht="46.5" x14ac:dyDescent="0.3">
      <c r="A72" s="63"/>
      <c r="B72" s="63"/>
      <c r="C72" s="63"/>
      <c r="D72" s="63"/>
      <c r="E72" s="63"/>
      <c r="F72" s="63"/>
      <c r="G72" s="63"/>
      <c r="H72" s="41">
        <v>1</v>
      </c>
      <c r="I72" s="30" t="s">
        <v>160</v>
      </c>
      <c r="J72" s="30">
        <v>1</v>
      </c>
      <c r="K72" s="4" t="s">
        <v>13</v>
      </c>
      <c r="L72" s="7" t="s">
        <v>23</v>
      </c>
      <c r="M72" s="4" t="s">
        <v>20</v>
      </c>
      <c r="N72" s="4" t="s">
        <v>21</v>
      </c>
      <c r="O72" s="4" t="s">
        <v>22</v>
      </c>
      <c r="P72" s="63"/>
      <c r="Q72" s="56"/>
    </row>
    <row r="73" spans="1:17" ht="31" x14ac:dyDescent="0.3">
      <c r="A73" s="66">
        <v>13</v>
      </c>
      <c r="B73" s="66" t="s">
        <v>39</v>
      </c>
      <c r="C73" s="66">
        <f>D73+E73</f>
        <v>32</v>
      </c>
      <c r="D73" s="62">
        <v>32</v>
      </c>
      <c r="E73" s="62">
        <v>0</v>
      </c>
      <c r="F73" s="62">
        <v>29</v>
      </c>
      <c r="G73" s="66">
        <f>C73-F73</f>
        <v>3</v>
      </c>
      <c r="H73" s="68">
        <v>3</v>
      </c>
      <c r="I73" s="30" t="s">
        <v>131</v>
      </c>
      <c r="J73" s="30">
        <v>1</v>
      </c>
      <c r="K73" s="41" t="s">
        <v>13</v>
      </c>
      <c r="L73" s="3" t="s">
        <v>56</v>
      </c>
      <c r="M73" s="4" t="s">
        <v>20</v>
      </c>
      <c r="N73" s="4" t="s">
        <v>21</v>
      </c>
      <c r="O73" s="41" t="s">
        <v>22</v>
      </c>
      <c r="P73" s="62">
        <v>0</v>
      </c>
      <c r="Q73" s="62"/>
    </row>
    <row r="74" spans="1:17" ht="31" x14ac:dyDescent="0.3">
      <c r="A74" s="66"/>
      <c r="B74" s="66"/>
      <c r="C74" s="66"/>
      <c r="D74" s="67"/>
      <c r="E74" s="67"/>
      <c r="F74" s="67"/>
      <c r="G74" s="66"/>
      <c r="H74" s="68"/>
      <c r="I74" s="30" t="s">
        <v>40</v>
      </c>
      <c r="J74" s="30">
        <v>1</v>
      </c>
      <c r="K74" s="41" t="s">
        <v>13</v>
      </c>
      <c r="L74" s="50" t="s">
        <v>72</v>
      </c>
      <c r="M74" s="4" t="s">
        <v>20</v>
      </c>
      <c r="N74" s="4" t="s">
        <v>21</v>
      </c>
      <c r="O74" s="41" t="s">
        <v>22</v>
      </c>
      <c r="P74" s="67"/>
      <c r="Q74" s="67"/>
    </row>
    <row r="75" spans="1:17" ht="31" x14ac:dyDescent="0.3">
      <c r="A75" s="66"/>
      <c r="B75" s="66"/>
      <c r="C75" s="66"/>
      <c r="D75" s="63"/>
      <c r="E75" s="63"/>
      <c r="F75" s="63"/>
      <c r="G75" s="66"/>
      <c r="H75" s="68"/>
      <c r="I75" s="30" t="s">
        <v>81</v>
      </c>
      <c r="J75" s="30">
        <v>1</v>
      </c>
      <c r="K75" s="41" t="s">
        <v>13</v>
      </c>
      <c r="L75" s="3" t="s">
        <v>82</v>
      </c>
      <c r="M75" s="4" t="s">
        <v>20</v>
      </c>
      <c r="N75" s="4" t="s">
        <v>21</v>
      </c>
      <c r="O75" s="41" t="s">
        <v>22</v>
      </c>
      <c r="P75" s="63"/>
      <c r="Q75" s="63"/>
    </row>
    <row r="76" spans="1:17" ht="31" x14ac:dyDescent="0.3">
      <c r="A76" s="62">
        <v>14</v>
      </c>
      <c r="B76" s="62" t="s">
        <v>41</v>
      </c>
      <c r="C76" s="62">
        <v>55</v>
      </c>
      <c r="D76" s="62">
        <v>51</v>
      </c>
      <c r="E76" s="62">
        <v>4</v>
      </c>
      <c r="F76" s="62">
        <v>53</v>
      </c>
      <c r="G76" s="62">
        <f>C76-F76</f>
        <v>2</v>
      </c>
      <c r="H76" s="60">
        <v>2</v>
      </c>
      <c r="I76" s="30" t="s">
        <v>131</v>
      </c>
      <c r="J76" s="30">
        <v>1</v>
      </c>
      <c r="K76" s="41" t="s">
        <v>13</v>
      </c>
      <c r="L76" s="3" t="s">
        <v>56</v>
      </c>
      <c r="M76" s="4" t="s">
        <v>20</v>
      </c>
      <c r="N76" s="4" t="s">
        <v>21</v>
      </c>
      <c r="O76" s="41" t="s">
        <v>22</v>
      </c>
      <c r="P76" s="62">
        <v>0</v>
      </c>
      <c r="Q76" s="62"/>
    </row>
    <row r="77" spans="1:17" ht="46.5" x14ac:dyDescent="0.3">
      <c r="A77" s="63"/>
      <c r="B77" s="63"/>
      <c r="C77" s="63"/>
      <c r="D77" s="63"/>
      <c r="E77" s="63"/>
      <c r="F77" s="63"/>
      <c r="G77" s="63"/>
      <c r="H77" s="61"/>
      <c r="I77" s="30" t="s">
        <v>49</v>
      </c>
      <c r="J77" s="30">
        <v>1</v>
      </c>
      <c r="K77" s="41" t="s">
        <v>27</v>
      </c>
      <c r="L77" s="7" t="s">
        <v>50</v>
      </c>
      <c r="M77" s="4" t="s">
        <v>51</v>
      </c>
      <c r="N77" s="4" t="s">
        <v>28</v>
      </c>
      <c r="O77" s="30" t="s">
        <v>49</v>
      </c>
      <c r="P77" s="63"/>
      <c r="Q77" s="63"/>
    </row>
    <row r="78" spans="1:17" ht="31" x14ac:dyDescent="0.3">
      <c r="A78" s="62">
        <v>15</v>
      </c>
      <c r="B78" s="62" t="s">
        <v>66</v>
      </c>
      <c r="C78" s="62">
        <v>80</v>
      </c>
      <c r="D78" s="62">
        <v>75</v>
      </c>
      <c r="E78" s="62">
        <v>5</v>
      </c>
      <c r="F78" s="62">
        <v>76</v>
      </c>
      <c r="G78" s="62">
        <v>4</v>
      </c>
      <c r="H78" s="60">
        <v>3</v>
      </c>
      <c r="I78" s="57" t="s">
        <v>111</v>
      </c>
      <c r="J78" s="30">
        <v>1</v>
      </c>
      <c r="K78" s="41" t="s">
        <v>13</v>
      </c>
      <c r="L78" s="3" t="s">
        <v>83</v>
      </c>
      <c r="M78" s="4" t="s">
        <v>20</v>
      </c>
      <c r="N78" s="4" t="s">
        <v>21</v>
      </c>
      <c r="O78" s="41" t="s">
        <v>22</v>
      </c>
      <c r="P78" s="62">
        <v>1</v>
      </c>
      <c r="Q78" s="62"/>
    </row>
    <row r="79" spans="1:17" ht="46.5" x14ac:dyDescent="0.3">
      <c r="A79" s="67"/>
      <c r="B79" s="67"/>
      <c r="C79" s="67"/>
      <c r="D79" s="63"/>
      <c r="E79" s="67"/>
      <c r="F79" s="67"/>
      <c r="G79" s="67"/>
      <c r="H79" s="72"/>
      <c r="I79" s="4" t="s">
        <v>99</v>
      </c>
      <c r="J79" s="4">
        <v>2</v>
      </c>
      <c r="K79" s="4" t="s">
        <v>13</v>
      </c>
      <c r="L79" s="7" t="s">
        <v>162</v>
      </c>
      <c r="M79" s="4" t="s">
        <v>20</v>
      </c>
      <c r="N79" s="4" t="s">
        <v>21</v>
      </c>
      <c r="O79" s="4" t="s">
        <v>22</v>
      </c>
      <c r="P79" s="63"/>
      <c r="Q79" s="63"/>
    </row>
    <row r="80" spans="1:17" ht="31" x14ac:dyDescent="0.3">
      <c r="A80" s="66">
        <v>16</v>
      </c>
      <c r="B80" s="66" t="s">
        <v>43</v>
      </c>
      <c r="C80" s="66">
        <f>D80+E80</f>
        <v>30</v>
      </c>
      <c r="D80" s="62">
        <v>30</v>
      </c>
      <c r="E80" s="62">
        <v>0</v>
      </c>
      <c r="F80" s="62">
        <v>28</v>
      </c>
      <c r="G80" s="66">
        <f>C80-F80</f>
        <v>2</v>
      </c>
      <c r="H80" s="66">
        <v>2</v>
      </c>
      <c r="I80" s="30" t="s">
        <v>32</v>
      </c>
      <c r="J80" s="30">
        <v>1</v>
      </c>
      <c r="K80" s="41" t="s">
        <v>13</v>
      </c>
      <c r="L80" s="3" t="s">
        <v>100</v>
      </c>
      <c r="M80" s="4" t="s">
        <v>20</v>
      </c>
      <c r="N80" s="4" t="s">
        <v>21</v>
      </c>
      <c r="O80" s="41" t="s">
        <v>22</v>
      </c>
      <c r="P80" s="62">
        <v>0</v>
      </c>
      <c r="Q80" s="62"/>
    </row>
    <row r="81" spans="1:17" ht="31" x14ac:dyDescent="0.3">
      <c r="A81" s="66"/>
      <c r="B81" s="66"/>
      <c r="C81" s="66"/>
      <c r="D81" s="63"/>
      <c r="E81" s="63"/>
      <c r="F81" s="63"/>
      <c r="G81" s="66"/>
      <c r="H81" s="66"/>
      <c r="I81" s="30" t="s">
        <v>26</v>
      </c>
      <c r="J81" s="30">
        <v>1</v>
      </c>
      <c r="K81" s="41" t="s">
        <v>13</v>
      </c>
      <c r="L81" s="3" t="s">
        <v>101</v>
      </c>
      <c r="M81" s="4" t="s">
        <v>20</v>
      </c>
      <c r="N81" s="4" t="s">
        <v>21</v>
      </c>
      <c r="O81" s="41" t="s">
        <v>22</v>
      </c>
      <c r="P81" s="63"/>
      <c r="Q81" s="63"/>
    </row>
    <row r="82" spans="1:17" ht="31" x14ac:dyDescent="0.3">
      <c r="A82" s="62">
        <v>17</v>
      </c>
      <c r="B82" s="62" t="s">
        <v>67</v>
      </c>
      <c r="C82" s="62">
        <f>D82+E82</f>
        <v>39</v>
      </c>
      <c r="D82" s="62">
        <v>38</v>
      </c>
      <c r="E82" s="62">
        <v>1</v>
      </c>
      <c r="F82" s="62">
        <v>34</v>
      </c>
      <c r="G82" s="62">
        <f>C82-F82</f>
        <v>5</v>
      </c>
      <c r="H82" s="62">
        <f>SUM(J82:J86)</f>
        <v>5</v>
      </c>
      <c r="I82" s="30" t="s">
        <v>26</v>
      </c>
      <c r="J82" s="30">
        <v>1</v>
      </c>
      <c r="K82" s="41" t="s">
        <v>13</v>
      </c>
      <c r="L82" s="3" t="s">
        <v>55</v>
      </c>
      <c r="M82" s="4" t="s">
        <v>20</v>
      </c>
      <c r="N82" s="4" t="s">
        <v>21</v>
      </c>
      <c r="O82" s="41" t="s">
        <v>22</v>
      </c>
      <c r="P82" s="62"/>
      <c r="Q82" s="62"/>
    </row>
    <row r="83" spans="1:17" ht="31" x14ac:dyDescent="0.3">
      <c r="A83" s="67"/>
      <c r="B83" s="67"/>
      <c r="C83" s="67"/>
      <c r="D83" s="67"/>
      <c r="E83" s="67"/>
      <c r="F83" s="67"/>
      <c r="G83" s="67"/>
      <c r="H83" s="67"/>
      <c r="I83" s="30" t="s">
        <v>131</v>
      </c>
      <c r="J83" s="30">
        <v>1</v>
      </c>
      <c r="K83" s="41" t="s">
        <v>13</v>
      </c>
      <c r="L83" s="3" t="s">
        <v>56</v>
      </c>
      <c r="M83" s="4" t="s">
        <v>20</v>
      </c>
      <c r="N83" s="4" t="s">
        <v>21</v>
      </c>
      <c r="O83" s="41" t="s">
        <v>22</v>
      </c>
      <c r="P83" s="67"/>
      <c r="Q83" s="67"/>
    </row>
    <row r="84" spans="1:17" ht="46.5" x14ac:dyDescent="0.3">
      <c r="A84" s="67"/>
      <c r="B84" s="67"/>
      <c r="C84" s="67"/>
      <c r="D84" s="67"/>
      <c r="E84" s="67"/>
      <c r="F84" s="67"/>
      <c r="G84" s="67"/>
      <c r="H84" s="67"/>
      <c r="I84" s="30" t="s">
        <v>17</v>
      </c>
      <c r="J84" s="30">
        <v>1</v>
      </c>
      <c r="K84" s="41" t="s">
        <v>13</v>
      </c>
      <c r="L84" s="3" t="s">
        <v>48</v>
      </c>
      <c r="M84" s="4" t="s">
        <v>20</v>
      </c>
      <c r="N84" s="4" t="s">
        <v>21</v>
      </c>
      <c r="O84" s="41" t="s">
        <v>22</v>
      </c>
      <c r="P84" s="67"/>
      <c r="Q84" s="67"/>
    </row>
    <row r="85" spans="1:17" ht="31" x14ac:dyDescent="0.3">
      <c r="A85" s="67"/>
      <c r="B85" s="67"/>
      <c r="C85" s="67"/>
      <c r="D85" s="67"/>
      <c r="E85" s="67"/>
      <c r="F85" s="67"/>
      <c r="G85" s="67"/>
      <c r="H85" s="67"/>
      <c r="I85" s="30" t="s">
        <v>98</v>
      </c>
      <c r="J85" s="30">
        <v>1</v>
      </c>
      <c r="K85" s="41" t="s">
        <v>13</v>
      </c>
      <c r="L85" s="3" t="s">
        <v>53</v>
      </c>
      <c r="M85" s="4" t="s">
        <v>20</v>
      </c>
      <c r="N85" s="4" t="s">
        <v>21</v>
      </c>
      <c r="O85" s="41" t="s">
        <v>22</v>
      </c>
      <c r="P85" s="67"/>
      <c r="Q85" s="67"/>
    </row>
    <row r="86" spans="1:17" ht="31" x14ac:dyDescent="0.3">
      <c r="A86" s="63"/>
      <c r="B86" s="63"/>
      <c r="C86" s="63"/>
      <c r="D86" s="63"/>
      <c r="E86" s="63"/>
      <c r="F86" s="63"/>
      <c r="G86" s="63"/>
      <c r="H86" s="63"/>
      <c r="I86" s="30" t="s">
        <v>32</v>
      </c>
      <c r="J86" s="30">
        <v>1</v>
      </c>
      <c r="K86" s="41" t="s">
        <v>13</v>
      </c>
      <c r="L86" s="3" t="s">
        <v>57</v>
      </c>
      <c r="M86" s="4" t="s">
        <v>20</v>
      </c>
      <c r="N86" s="4" t="s">
        <v>21</v>
      </c>
      <c r="O86" s="41" t="s">
        <v>22</v>
      </c>
      <c r="P86" s="63"/>
      <c r="Q86" s="63"/>
    </row>
    <row r="87" spans="1:17" ht="15.75" customHeight="1" x14ac:dyDescent="0.3">
      <c r="A87" s="62">
        <v>18</v>
      </c>
      <c r="B87" s="62" t="s">
        <v>42</v>
      </c>
      <c r="C87" s="62">
        <f>D88+E87</f>
        <v>17</v>
      </c>
      <c r="D87" s="33"/>
      <c r="E87" s="58">
        <v>0</v>
      </c>
      <c r="F87" s="62">
        <v>16</v>
      </c>
      <c r="G87" s="62">
        <v>1</v>
      </c>
      <c r="H87" s="60">
        <v>1</v>
      </c>
      <c r="I87" s="62" t="s">
        <v>111</v>
      </c>
      <c r="J87" s="62">
        <v>1</v>
      </c>
      <c r="K87" s="60" t="s">
        <v>13</v>
      </c>
      <c r="L87" s="64" t="s">
        <v>83</v>
      </c>
      <c r="M87" s="58" t="s">
        <v>20</v>
      </c>
      <c r="N87" s="58" t="s">
        <v>21</v>
      </c>
      <c r="O87" s="60" t="s">
        <v>22</v>
      </c>
      <c r="P87" s="55"/>
      <c r="Q87" s="55"/>
    </row>
    <row r="88" spans="1:17" x14ac:dyDescent="0.3">
      <c r="A88" s="63"/>
      <c r="B88" s="63"/>
      <c r="C88" s="63"/>
      <c r="D88" s="32">
        <v>17</v>
      </c>
      <c r="E88" s="59"/>
      <c r="F88" s="63"/>
      <c r="G88" s="63"/>
      <c r="H88" s="61"/>
      <c r="I88" s="63"/>
      <c r="J88" s="63"/>
      <c r="K88" s="61"/>
      <c r="L88" s="65"/>
      <c r="M88" s="59"/>
      <c r="N88" s="59"/>
      <c r="O88" s="61"/>
      <c r="P88" s="30">
        <v>0</v>
      </c>
      <c r="Q88" s="30"/>
    </row>
    <row r="89" spans="1:17" ht="31" x14ac:dyDescent="0.3">
      <c r="A89" s="66">
        <v>19</v>
      </c>
      <c r="B89" s="66" t="s">
        <v>44</v>
      </c>
      <c r="C89" s="66">
        <f>D89+E89</f>
        <v>42</v>
      </c>
      <c r="D89" s="62">
        <v>38</v>
      </c>
      <c r="E89" s="62">
        <v>4</v>
      </c>
      <c r="F89" s="62">
        <v>38</v>
      </c>
      <c r="G89" s="66">
        <f>C89-F89</f>
        <v>4</v>
      </c>
      <c r="H89" s="68">
        <v>4</v>
      </c>
      <c r="I89" s="30" t="s">
        <v>131</v>
      </c>
      <c r="J89" s="30">
        <v>1</v>
      </c>
      <c r="K89" s="41" t="s">
        <v>13</v>
      </c>
      <c r="L89" s="3" t="s">
        <v>56</v>
      </c>
      <c r="M89" s="4" t="s">
        <v>20</v>
      </c>
      <c r="N89" s="4" t="s">
        <v>21</v>
      </c>
      <c r="O89" s="41" t="s">
        <v>22</v>
      </c>
      <c r="P89" s="62">
        <v>0</v>
      </c>
      <c r="Q89" s="62"/>
    </row>
    <row r="90" spans="1:17" ht="46.5" x14ac:dyDescent="0.3">
      <c r="A90" s="66"/>
      <c r="B90" s="66"/>
      <c r="C90" s="66"/>
      <c r="D90" s="67"/>
      <c r="E90" s="67"/>
      <c r="F90" s="67"/>
      <c r="G90" s="66"/>
      <c r="H90" s="68"/>
      <c r="I90" s="30" t="s">
        <v>30</v>
      </c>
      <c r="J90" s="30">
        <v>1</v>
      </c>
      <c r="K90" s="41" t="s">
        <v>13</v>
      </c>
      <c r="L90" s="3" t="s">
        <v>58</v>
      </c>
      <c r="M90" s="4" t="s">
        <v>20</v>
      </c>
      <c r="N90" s="4" t="s">
        <v>21</v>
      </c>
      <c r="O90" s="41" t="s">
        <v>22</v>
      </c>
      <c r="P90" s="67"/>
      <c r="Q90" s="67"/>
    </row>
    <row r="91" spans="1:17" ht="63.75" customHeight="1" x14ac:dyDescent="0.3">
      <c r="A91" s="66"/>
      <c r="B91" s="66"/>
      <c r="C91" s="66"/>
      <c r="D91" s="67"/>
      <c r="E91" s="67"/>
      <c r="F91" s="67"/>
      <c r="G91" s="66"/>
      <c r="H91" s="68"/>
      <c r="I91" s="30" t="s">
        <v>17</v>
      </c>
      <c r="J91" s="30">
        <v>1</v>
      </c>
      <c r="K91" s="41" t="s">
        <v>13</v>
      </c>
      <c r="L91" s="3" t="s">
        <v>48</v>
      </c>
      <c r="M91" s="4" t="s">
        <v>20</v>
      </c>
      <c r="N91" s="4" t="s">
        <v>21</v>
      </c>
      <c r="O91" s="41" t="s">
        <v>22</v>
      </c>
      <c r="P91" s="67"/>
      <c r="Q91" s="67"/>
    </row>
    <row r="92" spans="1:17" ht="46.5" x14ac:dyDescent="0.3">
      <c r="A92" s="66"/>
      <c r="B92" s="66"/>
      <c r="C92" s="66"/>
      <c r="D92" s="63"/>
      <c r="E92" s="63"/>
      <c r="F92" s="63"/>
      <c r="G92" s="66"/>
      <c r="H92" s="68"/>
      <c r="I92" s="30" t="s">
        <v>49</v>
      </c>
      <c r="J92" s="30">
        <v>1</v>
      </c>
      <c r="K92" s="41" t="s">
        <v>27</v>
      </c>
      <c r="L92" s="7" t="s">
        <v>50</v>
      </c>
      <c r="M92" s="4" t="s">
        <v>51</v>
      </c>
      <c r="N92" s="4" t="s">
        <v>28</v>
      </c>
      <c r="O92" s="30" t="s">
        <v>49</v>
      </c>
      <c r="P92" s="63"/>
      <c r="Q92" s="63"/>
    </row>
    <row r="93" spans="1:17" ht="31" x14ac:dyDescent="0.3">
      <c r="A93" s="32">
        <v>20</v>
      </c>
      <c r="B93" s="32" t="s">
        <v>45</v>
      </c>
      <c r="C93" s="32">
        <v>48</v>
      </c>
      <c r="D93" s="33"/>
      <c r="E93" s="32">
        <v>4</v>
      </c>
      <c r="F93" s="32">
        <v>46</v>
      </c>
      <c r="G93" s="32">
        <f>C93-F93</f>
        <v>2</v>
      </c>
      <c r="H93" s="54">
        <v>1</v>
      </c>
      <c r="I93" s="30" t="s">
        <v>26</v>
      </c>
      <c r="J93" s="30">
        <v>1</v>
      </c>
      <c r="K93" s="41" t="s">
        <v>13</v>
      </c>
      <c r="L93" s="3" t="s">
        <v>55</v>
      </c>
      <c r="M93" s="4" t="s">
        <v>20</v>
      </c>
      <c r="N93" s="4" t="s">
        <v>21</v>
      </c>
      <c r="O93" s="41" t="s">
        <v>22</v>
      </c>
      <c r="P93" s="32">
        <v>0</v>
      </c>
      <c r="Q93" s="32"/>
    </row>
    <row r="94" spans="1:17" ht="31" x14ac:dyDescent="0.3">
      <c r="A94" s="62">
        <v>22</v>
      </c>
      <c r="B94" s="62" t="s">
        <v>94</v>
      </c>
      <c r="C94" s="62">
        <f>D94+E94</f>
        <v>41</v>
      </c>
      <c r="D94" s="62">
        <v>41</v>
      </c>
      <c r="E94" s="62">
        <v>0</v>
      </c>
      <c r="F94" s="62">
        <v>35</v>
      </c>
      <c r="G94" s="62">
        <v>6</v>
      </c>
      <c r="H94" s="60">
        <v>6</v>
      </c>
      <c r="I94" s="30" t="s">
        <v>81</v>
      </c>
      <c r="J94" s="30">
        <v>1</v>
      </c>
      <c r="K94" s="41" t="s">
        <v>13</v>
      </c>
      <c r="L94" s="3" t="s">
        <v>82</v>
      </c>
      <c r="M94" s="4" t="s">
        <v>20</v>
      </c>
      <c r="N94" s="4" t="s">
        <v>21</v>
      </c>
      <c r="O94" s="41" t="s">
        <v>22</v>
      </c>
      <c r="P94" s="62">
        <v>0</v>
      </c>
      <c r="Q94" s="62"/>
    </row>
    <row r="95" spans="1:17" ht="31" x14ac:dyDescent="0.3">
      <c r="A95" s="67"/>
      <c r="B95" s="67"/>
      <c r="C95" s="67"/>
      <c r="D95" s="67"/>
      <c r="E95" s="67"/>
      <c r="F95" s="67"/>
      <c r="G95" s="67"/>
      <c r="H95" s="72"/>
      <c r="I95" s="30" t="s">
        <v>131</v>
      </c>
      <c r="J95" s="30">
        <v>1</v>
      </c>
      <c r="K95" s="41" t="s">
        <v>13</v>
      </c>
      <c r="L95" s="3" t="s">
        <v>109</v>
      </c>
      <c r="M95" s="4" t="s">
        <v>20</v>
      </c>
      <c r="N95" s="4" t="s">
        <v>21</v>
      </c>
      <c r="O95" s="41" t="s">
        <v>22</v>
      </c>
      <c r="P95" s="67"/>
      <c r="Q95" s="67"/>
    </row>
    <row r="96" spans="1:17" ht="31" x14ac:dyDescent="0.3">
      <c r="A96" s="67"/>
      <c r="B96" s="67"/>
      <c r="C96" s="67"/>
      <c r="D96" s="67"/>
      <c r="E96" s="67"/>
      <c r="F96" s="67"/>
      <c r="G96" s="67"/>
      <c r="H96" s="72"/>
      <c r="I96" s="30" t="s">
        <v>40</v>
      </c>
      <c r="J96" s="30">
        <v>1</v>
      </c>
      <c r="K96" s="41" t="s">
        <v>13</v>
      </c>
      <c r="L96" s="50" t="s">
        <v>72</v>
      </c>
      <c r="M96" s="4" t="s">
        <v>20</v>
      </c>
      <c r="N96" s="4" t="s">
        <v>21</v>
      </c>
      <c r="O96" s="41" t="s">
        <v>22</v>
      </c>
      <c r="P96" s="67"/>
      <c r="Q96" s="67"/>
    </row>
    <row r="97" spans="1:17" ht="31" x14ac:dyDescent="0.3">
      <c r="A97" s="67"/>
      <c r="B97" s="67"/>
      <c r="C97" s="67"/>
      <c r="D97" s="67"/>
      <c r="E97" s="67"/>
      <c r="F97" s="67"/>
      <c r="G97" s="67"/>
      <c r="H97" s="72"/>
      <c r="I97" s="30" t="s">
        <v>88</v>
      </c>
      <c r="J97" s="30">
        <v>2</v>
      </c>
      <c r="K97" s="41" t="s">
        <v>13</v>
      </c>
      <c r="L97" s="50" t="s">
        <v>110</v>
      </c>
      <c r="M97" s="4" t="s">
        <v>20</v>
      </c>
      <c r="N97" s="4" t="s">
        <v>21</v>
      </c>
      <c r="O97" s="41" t="s">
        <v>22</v>
      </c>
      <c r="P97" s="67"/>
      <c r="Q97" s="67"/>
    </row>
    <row r="98" spans="1:17" x14ac:dyDescent="0.3">
      <c r="A98" s="67"/>
      <c r="B98" s="67"/>
      <c r="C98" s="67"/>
      <c r="D98" s="63"/>
      <c r="E98" s="67"/>
      <c r="F98" s="67"/>
      <c r="G98" s="67"/>
      <c r="H98" s="72"/>
      <c r="I98" s="30" t="s">
        <v>61</v>
      </c>
      <c r="J98" s="30">
        <v>1</v>
      </c>
      <c r="K98" s="41" t="s">
        <v>73</v>
      </c>
      <c r="L98" s="3" t="s">
        <v>74</v>
      </c>
      <c r="M98" s="4" t="s">
        <v>75</v>
      </c>
      <c r="N98" s="4" t="s">
        <v>76</v>
      </c>
      <c r="O98" s="41" t="s">
        <v>77</v>
      </c>
      <c r="P98" s="63"/>
      <c r="Q98" s="63"/>
    </row>
    <row r="99" spans="1:17" ht="31" x14ac:dyDescent="0.3">
      <c r="A99" s="30">
        <v>23</v>
      </c>
      <c r="B99" s="30" t="s">
        <v>71</v>
      </c>
      <c r="C99" s="30">
        <v>24</v>
      </c>
      <c r="D99" s="30">
        <v>24</v>
      </c>
      <c r="E99" s="30">
        <v>0</v>
      </c>
      <c r="F99" s="30">
        <v>23</v>
      </c>
      <c r="G99" s="30">
        <v>1</v>
      </c>
      <c r="H99" s="41">
        <v>1</v>
      </c>
      <c r="I99" s="30" t="s">
        <v>98</v>
      </c>
      <c r="J99" s="30">
        <v>1</v>
      </c>
      <c r="K99" s="41" t="s">
        <v>13</v>
      </c>
      <c r="L99" s="3" t="s">
        <v>102</v>
      </c>
      <c r="M99" s="4" t="s">
        <v>20</v>
      </c>
      <c r="N99" s="4" t="s">
        <v>93</v>
      </c>
      <c r="O99" s="41" t="s">
        <v>22</v>
      </c>
      <c r="P99" s="30">
        <v>0</v>
      </c>
      <c r="Q99" s="30"/>
    </row>
    <row r="100" spans="1:17" x14ac:dyDescent="0.3">
      <c r="A100" s="30">
        <v>24</v>
      </c>
      <c r="B100" s="30" t="s">
        <v>164</v>
      </c>
      <c r="C100" s="30">
        <v>21</v>
      </c>
      <c r="D100" s="30"/>
      <c r="E100" s="30"/>
      <c r="F100" s="30">
        <v>20</v>
      </c>
      <c r="G100" s="30">
        <v>1</v>
      </c>
      <c r="H100" s="41">
        <v>1</v>
      </c>
      <c r="I100" s="30" t="s">
        <v>61</v>
      </c>
      <c r="J100" s="30">
        <v>1</v>
      </c>
      <c r="K100" s="41" t="s">
        <v>73</v>
      </c>
      <c r="L100" s="3" t="s">
        <v>74</v>
      </c>
      <c r="M100" s="4" t="s">
        <v>75</v>
      </c>
      <c r="N100" s="4" t="s">
        <v>76</v>
      </c>
      <c r="O100" s="41" t="s">
        <v>77</v>
      </c>
      <c r="P100" s="30"/>
      <c r="Q100" s="30"/>
    </row>
    <row r="101" spans="1:17" ht="46.5" x14ac:dyDescent="0.3">
      <c r="A101" s="30">
        <v>25</v>
      </c>
      <c r="B101" s="30" t="s">
        <v>87</v>
      </c>
      <c r="C101" s="30">
        <v>24</v>
      </c>
      <c r="D101" s="30">
        <v>24</v>
      </c>
      <c r="E101" s="30">
        <v>0</v>
      </c>
      <c r="F101" s="30">
        <v>23</v>
      </c>
      <c r="G101" s="30">
        <f>C101-F101</f>
        <v>1</v>
      </c>
      <c r="H101" s="41">
        <v>1</v>
      </c>
      <c r="I101" s="30" t="s">
        <v>49</v>
      </c>
      <c r="J101" s="30">
        <v>1</v>
      </c>
      <c r="K101" s="41" t="s">
        <v>27</v>
      </c>
      <c r="L101" s="7" t="s">
        <v>50</v>
      </c>
      <c r="M101" s="4" t="s">
        <v>51</v>
      </c>
      <c r="N101" s="4" t="s">
        <v>28</v>
      </c>
      <c r="O101" s="30" t="s">
        <v>49</v>
      </c>
      <c r="P101" s="30">
        <v>0</v>
      </c>
      <c r="Q101" s="30"/>
    </row>
    <row r="102" spans="1:17" ht="21.75" customHeight="1" x14ac:dyDescent="0.3">
      <c r="A102" s="69" t="s">
        <v>147</v>
      </c>
      <c r="B102" s="70"/>
      <c r="C102" s="70"/>
      <c r="D102" s="70"/>
      <c r="E102" s="7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2"/>
      <c r="Q102" s="40"/>
    </row>
    <row r="103" spans="1:17" ht="31" x14ac:dyDescent="0.3">
      <c r="A103" s="30">
        <v>1</v>
      </c>
      <c r="B103" s="30" t="s">
        <v>153</v>
      </c>
      <c r="C103" s="30">
        <v>83</v>
      </c>
      <c r="D103" s="30"/>
      <c r="E103" s="30"/>
      <c r="F103" s="30">
        <v>82</v>
      </c>
      <c r="G103" s="30">
        <v>1</v>
      </c>
      <c r="H103" s="30">
        <v>1</v>
      </c>
      <c r="I103" s="31" t="s">
        <v>154</v>
      </c>
      <c r="J103" s="30">
        <v>1</v>
      </c>
      <c r="K103" s="43" t="s">
        <v>13</v>
      </c>
      <c r="L103" s="42" t="s">
        <v>155</v>
      </c>
      <c r="M103" s="31" t="s">
        <v>158</v>
      </c>
      <c r="N103" s="31"/>
      <c r="O103" s="30" t="s">
        <v>159</v>
      </c>
      <c r="P103" s="30">
        <v>0</v>
      </c>
      <c r="Q103" s="44"/>
    </row>
    <row r="104" spans="1:17" ht="31" x14ac:dyDescent="0.3">
      <c r="A104" s="30">
        <v>2</v>
      </c>
      <c r="B104" s="30" t="s">
        <v>114</v>
      </c>
      <c r="C104" s="30">
        <v>17</v>
      </c>
      <c r="D104" s="30">
        <v>16</v>
      </c>
      <c r="E104" s="30">
        <v>1</v>
      </c>
      <c r="F104" s="30">
        <v>16</v>
      </c>
      <c r="G104" s="30">
        <v>1</v>
      </c>
      <c r="H104" s="41">
        <v>1</v>
      </c>
      <c r="I104" s="30" t="s">
        <v>131</v>
      </c>
      <c r="J104" s="30">
        <v>1</v>
      </c>
      <c r="K104" s="41" t="s">
        <v>13</v>
      </c>
      <c r="L104" s="3" t="s">
        <v>56</v>
      </c>
      <c r="M104" s="4" t="s">
        <v>20</v>
      </c>
      <c r="N104" s="4" t="s">
        <v>21</v>
      </c>
      <c r="O104" s="4" t="s">
        <v>22</v>
      </c>
      <c r="P104" s="30">
        <v>0</v>
      </c>
      <c r="Q104" s="30"/>
    </row>
    <row r="105" spans="1:17" s="8" customFormat="1" ht="31" x14ac:dyDescent="0.3">
      <c r="A105" s="45">
        <v>3</v>
      </c>
      <c r="B105" s="32" t="s">
        <v>115</v>
      </c>
      <c r="C105" s="45">
        <v>15</v>
      </c>
      <c r="D105" s="45">
        <v>15</v>
      </c>
      <c r="E105" s="45">
        <v>0</v>
      </c>
      <c r="F105" s="45">
        <v>14</v>
      </c>
      <c r="G105" s="32">
        <f>C105-F105</f>
        <v>1</v>
      </c>
      <c r="H105" s="46">
        <v>1</v>
      </c>
      <c r="I105" s="30" t="s">
        <v>81</v>
      </c>
      <c r="J105" s="30">
        <v>1</v>
      </c>
      <c r="K105" s="41" t="s">
        <v>13</v>
      </c>
      <c r="L105" s="3" t="s">
        <v>116</v>
      </c>
      <c r="M105" s="4" t="s">
        <v>20</v>
      </c>
      <c r="N105" s="26" t="s">
        <v>21</v>
      </c>
      <c r="O105" s="4" t="s">
        <v>22</v>
      </c>
      <c r="P105" s="32">
        <v>0</v>
      </c>
      <c r="Q105" s="32"/>
    </row>
    <row r="106" spans="1:17" ht="53.25" customHeight="1" x14ac:dyDescent="0.3">
      <c r="A106" s="66">
        <v>4</v>
      </c>
      <c r="B106" s="66" t="s">
        <v>117</v>
      </c>
      <c r="C106" s="66">
        <v>13</v>
      </c>
      <c r="D106" s="62">
        <v>12</v>
      </c>
      <c r="E106" s="66">
        <v>1</v>
      </c>
      <c r="F106" s="66">
        <v>10</v>
      </c>
      <c r="G106" s="66">
        <v>3</v>
      </c>
      <c r="H106" s="68">
        <v>2</v>
      </c>
      <c r="I106" s="30" t="s">
        <v>118</v>
      </c>
      <c r="J106" s="30">
        <v>1</v>
      </c>
      <c r="K106" s="41" t="s">
        <v>13</v>
      </c>
      <c r="L106" s="3" t="s">
        <v>163</v>
      </c>
      <c r="M106" s="4" t="s">
        <v>119</v>
      </c>
      <c r="N106" s="4" t="s">
        <v>120</v>
      </c>
      <c r="O106" s="41" t="s">
        <v>118</v>
      </c>
      <c r="P106" s="62">
        <v>1</v>
      </c>
      <c r="Q106" s="62"/>
    </row>
    <row r="107" spans="1:17" ht="31" x14ac:dyDescent="0.3">
      <c r="A107" s="66"/>
      <c r="B107" s="66"/>
      <c r="C107" s="66"/>
      <c r="D107" s="63"/>
      <c r="E107" s="66"/>
      <c r="F107" s="66"/>
      <c r="G107" s="66"/>
      <c r="H107" s="68"/>
      <c r="I107" s="30" t="s">
        <v>81</v>
      </c>
      <c r="J107" s="30">
        <v>1</v>
      </c>
      <c r="K107" s="41" t="s">
        <v>13</v>
      </c>
      <c r="L107" s="3" t="s">
        <v>82</v>
      </c>
      <c r="M107" s="4" t="s">
        <v>20</v>
      </c>
      <c r="N107" s="4" t="s">
        <v>21</v>
      </c>
      <c r="O107" s="4" t="s">
        <v>22</v>
      </c>
      <c r="P107" s="63"/>
      <c r="Q107" s="63"/>
    </row>
    <row r="108" spans="1:17" ht="35.25" customHeight="1" x14ac:dyDescent="0.3">
      <c r="A108" s="66">
        <v>5</v>
      </c>
      <c r="B108" s="66" t="s">
        <v>121</v>
      </c>
      <c r="C108" s="66">
        <v>23</v>
      </c>
      <c r="D108" s="62">
        <v>23</v>
      </c>
      <c r="E108" s="62">
        <v>0</v>
      </c>
      <c r="F108" s="62">
        <v>20</v>
      </c>
      <c r="G108" s="66">
        <f>C108-F108</f>
        <v>3</v>
      </c>
      <c r="H108" s="68">
        <v>3</v>
      </c>
      <c r="I108" s="47" t="s">
        <v>30</v>
      </c>
      <c r="J108" s="30">
        <v>1</v>
      </c>
      <c r="K108" s="41" t="s">
        <v>122</v>
      </c>
      <c r="L108" s="9" t="s">
        <v>123</v>
      </c>
      <c r="M108" s="10" t="s">
        <v>20</v>
      </c>
      <c r="N108" s="4" t="s">
        <v>21</v>
      </c>
      <c r="O108" s="41" t="s">
        <v>22</v>
      </c>
      <c r="P108" s="62">
        <v>0</v>
      </c>
      <c r="Q108" s="62"/>
    </row>
    <row r="109" spans="1:17" ht="65.25" customHeight="1" x14ac:dyDescent="0.3">
      <c r="A109" s="66"/>
      <c r="B109" s="66"/>
      <c r="C109" s="66"/>
      <c r="D109" s="67"/>
      <c r="E109" s="67"/>
      <c r="F109" s="67"/>
      <c r="G109" s="66"/>
      <c r="H109" s="68"/>
      <c r="I109" s="48" t="s">
        <v>124</v>
      </c>
      <c r="J109" s="30">
        <v>1</v>
      </c>
      <c r="K109" s="41" t="s">
        <v>122</v>
      </c>
      <c r="L109" s="9" t="s">
        <v>148</v>
      </c>
      <c r="M109" s="10" t="s">
        <v>125</v>
      </c>
      <c r="N109" s="26" t="s">
        <v>126</v>
      </c>
      <c r="O109" s="41" t="s">
        <v>118</v>
      </c>
      <c r="P109" s="67"/>
      <c r="Q109" s="67"/>
    </row>
    <row r="110" spans="1:17" ht="62" x14ac:dyDescent="0.3">
      <c r="A110" s="66"/>
      <c r="B110" s="66"/>
      <c r="C110" s="66"/>
      <c r="D110" s="63"/>
      <c r="E110" s="63"/>
      <c r="F110" s="63"/>
      <c r="G110" s="66"/>
      <c r="H110" s="68"/>
      <c r="I110" s="48" t="s">
        <v>127</v>
      </c>
      <c r="J110" s="30">
        <v>1</v>
      </c>
      <c r="K110" s="41" t="s">
        <v>122</v>
      </c>
      <c r="L110" s="3" t="s">
        <v>128</v>
      </c>
      <c r="M110" s="10" t="s">
        <v>125</v>
      </c>
      <c r="N110" s="26" t="s">
        <v>126</v>
      </c>
      <c r="O110" s="41" t="s">
        <v>118</v>
      </c>
      <c r="P110" s="63"/>
      <c r="Q110" s="63"/>
    </row>
    <row r="111" spans="1:17" ht="31" x14ac:dyDescent="0.3">
      <c r="A111" s="62">
        <v>6</v>
      </c>
      <c r="B111" s="62" t="s">
        <v>129</v>
      </c>
      <c r="C111" s="62">
        <v>19</v>
      </c>
      <c r="D111" s="62">
        <v>19</v>
      </c>
      <c r="E111" s="62">
        <v>0</v>
      </c>
      <c r="F111" s="66">
        <v>10</v>
      </c>
      <c r="G111" s="66">
        <v>9</v>
      </c>
      <c r="H111" s="66">
        <f>SUM(J111:J118)</f>
        <v>8</v>
      </c>
      <c r="I111" s="49" t="s">
        <v>26</v>
      </c>
      <c r="J111" s="30">
        <v>1</v>
      </c>
      <c r="K111" s="41" t="s">
        <v>13</v>
      </c>
      <c r="L111" s="3" t="s">
        <v>55</v>
      </c>
      <c r="M111" s="4" t="s">
        <v>20</v>
      </c>
      <c r="N111" s="4" t="s">
        <v>21</v>
      </c>
      <c r="O111" s="4" t="s">
        <v>22</v>
      </c>
      <c r="P111" s="62">
        <v>1</v>
      </c>
      <c r="Q111" s="62"/>
    </row>
    <row r="112" spans="1:17" ht="31" x14ac:dyDescent="0.3">
      <c r="A112" s="67"/>
      <c r="B112" s="67"/>
      <c r="C112" s="67"/>
      <c r="D112" s="67"/>
      <c r="E112" s="67"/>
      <c r="F112" s="66"/>
      <c r="G112" s="66"/>
      <c r="H112" s="68"/>
      <c r="I112" s="57" t="s">
        <v>111</v>
      </c>
      <c r="J112" s="30">
        <v>1</v>
      </c>
      <c r="K112" s="41" t="s">
        <v>13</v>
      </c>
      <c r="L112" s="3" t="s">
        <v>130</v>
      </c>
      <c r="M112" s="4" t="s">
        <v>20</v>
      </c>
      <c r="N112" s="4" t="s">
        <v>21</v>
      </c>
      <c r="O112" s="4" t="s">
        <v>22</v>
      </c>
      <c r="P112" s="67"/>
      <c r="Q112" s="67"/>
    </row>
    <row r="113" spans="1:17" ht="31" x14ac:dyDescent="0.3">
      <c r="A113" s="67"/>
      <c r="B113" s="67"/>
      <c r="C113" s="67"/>
      <c r="D113" s="67"/>
      <c r="E113" s="67"/>
      <c r="F113" s="66"/>
      <c r="G113" s="66"/>
      <c r="H113" s="68"/>
      <c r="I113" s="30" t="s">
        <v>131</v>
      </c>
      <c r="J113" s="30">
        <v>1</v>
      </c>
      <c r="K113" s="41" t="s">
        <v>13</v>
      </c>
      <c r="L113" s="3" t="s">
        <v>56</v>
      </c>
      <c r="M113" s="4" t="s">
        <v>20</v>
      </c>
      <c r="N113" s="4" t="s">
        <v>21</v>
      </c>
      <c r="O113" s="4" t="s">
        <v>22</v>
      </c>
      <c r="P113" s="67"/>
      <c r="Q113" s="67"/>
    </row>
    <row r="114" spans="1:17" ht="53.25" customHeight="1" x14ac:dyDescent="0.3">
      <c r="A114" s="67"/>
      <c r="B114" s="67"/>
      <c r="C114" s="67"/>
      <c r="D114" s="67"/>
      <c r="E114" s="67"/>
      <c r="F114" s="66"/>
      <c r="G114" s="66"/>
      <c r="H114" s="68"/>
      <c r="I114" s="30" t="s">
        <v>40</v>
      </c>
      <c r="J114" s="30">
        <v>1</v>
      </c>
      <c r="K114" s="41" t="s">
        <v>13</v>
      </c>
      <c r="L114" s="50" t="s">
        <v>132</v>
      </c>
      <c r="M114" s="4" t="s">
        <v>20</v>
      </c>
      <c r="N114" s="4" t="s">
        <v>21</v>
      </c>
      <c r="O114" s="4" t="s">
        <v>22</v>
      </c>
      <c r="P114" s="67"/>
      <c r="Q114" s="67"/>
    </row>
    <row r="115" spans="1:17" ht="46.5" x14ac:dyDescent="0.3">
      <c r="A115" s="67"/>
      <c r="B115" s="67"/>
      <c r="C115" s="67"/>
      <c r="D115" s="67"/>
      <c r="E115" s="67"/>
      <c r="F115" s="66"/>
      <c r="G115" s="66"/>
      <c r="H115" s="68"/>
      <c r="I115" s="30" t="s">
        <v>30</v>
      </c>
      <c r="J115" s="30">
        <v>1</v>
      </c>
      <c r="K115" s="41" t="s">
        <v>13</v>
      </c>
      <c r="L115" s="3" t="s">
        <v>58</v>
      </c>
      <c r="M115" s="4" t="s">
        <v>20</v>
      </c>
      <c r="N115" s="4" t="s">
        <v>21</v>
      </c>
      <c r="O115" s="4" t="s">
        <v>22</v>
      </c>
      <c r="P115" s="67"/>
      <c r="Q115" s="67"/>
    </row>
    <row r="116" spans="1:17" ht="62" x14ac:dyDescent="0.3">
      <c r="A116" s="67"/>
      <c r="B116" s="67"/>
      <c r="C116" s="67"/>
      <c r="D116" s="67"/>
      <c r="E116" s="67"/>
      <c r="F116" s="66"/>
      <c r="G116" s="66"/>
      <c r="H116" s="68"/>
      <c r="I116" s="30" t="s">
        <v>133</v>
      </c>
      <c r="J116" s="30">
        <v>1</v>
      </c>
      <c r="K116" s="41" t="s">
        <v>13</v>
      </c>
      <c r="L116" s="3" t="s">
        <v>134</v>
      </c>
      <c r="M116" s="27" t="s">
        <v>135</v>
      </c>
      <c r="N116" s="28" t="s">
        <v>126</v>
      </c>
      <c r="O116" s="30" t="s">
        <v>118</v>
      </c>
      <c r="P116" s="67"/>
      <c r="Q116" s="67"/>
    </row>
    <row r="117" spans="1:17" ht="62" x14ac:dyDescent="0.3">
      <c r="A117" s="67"/>
      <c r="B117" s="67"/>
      <c r="C117" s="67"/>
      <c r="D117" s="67"/>
      <c r="E117" s="67"/>
      <c r="F117" s="66"/>
      <c r="G117" s="66"/>
      <c r="H117" s="68"/>
      <c r="I117" s="30" t="s">
        <v>136</v>
      </c>
      <c r="J117" s="30">
        <v>1</v>
      </c>
      <c r="K117" s="41" t="s">
        <v>13</v>
      </c>
      <c r="L117" s="3" t="s">
        <v>137</v>
      </c>
      <c r="M117" s="27" t="s">
        <v>135</v>
      </c>
      <c r="N117" s="28" t="s">
        <v>126</v>
      </c>
      <c r="O117" s="30" t="s">
        <v>118</v>
      </c>
      <c r="P117" s="67"/>
      <c r="Q117" s="67"/>
    </row>
    <row r="118" spans="1:17" ht="77.5" x14ac:dyDescent="0.3">
      <c r="A118" s="63"/>
      <c r="B118" s="63"/>
      <c r="C118" s="63"/>
      <c r="D118" s="63"/>
      <c r="E118" s="63"/>
      <c r="F118" s="66"/>
      <c r="G118" s="66"/>
      <c r="H118" s="68"/>
      <c r="I118" s="30" t="s">
        <v>138</v>
      </c>
      <c r="J118" s="30">
        <v>1</v>
      </c>
      <c r="K118" s="41" t="s">
        <v>13</v>
      </c>
      <c r="L118" s="3" t="s">
        <v>139</v>
      </c>
      <c r="M118" s="27" t="s">
        <v>135</v>
      </c>
      <c r="N118" s="28" t="s">
        <v>126</v>
      </c>
      <c r="O118" s="30" t="s">
        <v>118</v>
      </c>
      <c r="P118" s="63"/>
      <c r="Q118" s="63"/>
    </row>
    <row r="119" spans="1:17" ht="31" x14ac:dyDescent="0.3">
      <c r="A119" s="66">
        <v>7</v>
      </c>
      <c r="B119" s="66" t="s">
        <v>140</v>
      </c>
      <c r="C119" s="66">
        <v>28</v>
      </c>
      <c r="D119" s="62">
        <v>25</v>
      </c>
      <c r="E119" s="66">
        <v>3</v>
      </c>
      <c r="F119" s="66">
        <v>22</v>
      </c>
      <c r="G119" s="66">
        <f>C119-F119</f>
        <v>6</v>
      </c>
      <c r="H119" s="68">
        <v>3</v>
      </c>
      <c r="I119" s="30" t="s">
        <v>131</v>
      </c>
      <c r="J119" s="11">
        <v>1</v>
      </c>
      <c r="K119" s="12" t="s">
        <v>13</v>
      </c>
      <c r="L119" s="13" t="s">
        <v>56</v>
      </c>
      <c r="M119" s="12" t="s">
        <v>20</v>
      </c>
      <c r="N119" s="12" t="s">
        <v>21</v>
      </c>
      <c r="O119" s="41" t="s">
        <v>22</v>
      </c>
      <c r="P119" s="62">
        <v>3</v>
      </c>
      <c r="Q119" s="62"/>
    </row>
    <row r="120" spans="1:17" ht="31" x14ac:dyDescent="0.3">
      <c r="A120" s="66"/>
      <c r="B120" s="66"/>
      <c r="C120" s="66"/>
      <c r="D120" s="67"/>
      <c r="E120" s="66"/>
      <c r="F120" s="66"/>
      <c r="G120" s="66"/>
      <c r="H120" s="68"/>
      <c r="I120" s="25" t="s">
        <v>30</v>
      </c>
      <c r="J120" s="11">
        <v>1</v>
      </c>
      <c r="K120" s="12" t="s">
        <v>73</v>
      </c>
      <c r="L120" s="13" t="s">
        <v>141</v>
      </c>
      <c r="M120" s="12" t="s">
        <v>20</v>
      </c>
      <c r="N120" s="12" t="s">
        <v>21</v>
      </c>
      <c r="O120" s="41" t="s">
        <v>22</v>
      </c>
      <c r="P120" s="67"/>
      <c r="Q120" s="67"/>
    </row>
    <row r="121" spans="1:17" ht="31" x14ac:dyDescent="0.3">
      <c r="A121" s="66"/>
      <c r="B121" s="66"/>
      <c r="C121" s="66"/>
      <c r="D121" s="63"/>
      <c r="E121" s="66"/>
      <c r="F121" s="66"/>
      <c r="G121" s="66"/>
      <c r="H121" s="68"/>
      <c r="I121" s="30" t="s">
        <v>84</v>
      </c>
      <c r="J121" s="11">
        <v>1</v>
      </c>
      <c r="K121" s="12" t="s">
        <v>73</v>
      </c>
      <c r="L121" s="13" t="s">
        <v>142</v>
      </c>
      <c r="M121" s="12" t="s">
        <v>20</v>
      </c>
      <c r="N121" s="12" t="s">
        <v>21</v>
      </c>
      <c r="O121" s="41" t="s">
        <v>22</v>
      </c>
      <c r="P121" s="63"/>
      <c r="Q121" s="63"/>
    </row>
    <row r="122" spans="1:17" ht="31" x14ac:dyDescent="0.3">
      <c r="A122" s="66">
        <v>8</v>
      </c>
      <c r="B122" s="66" t="s">
        <v>143</v>
      </c>
      <c r="C122" s="66">
        <v>16</v>
      </c>
      <c r="D122" s="62">
        <v>16</v>
      </c>
      <c r="E122" s="66">
        <v>0</v>
      </c>
      <c r="F122" s="66">
        <v>13</v>
      </c>
      <c r="G122" s="66">
        <f>C122-F122</f>
        <v>3</v>
      </c>
      <c r="H122" s="68">
        <v>2</v>
      </c>
      <c r="I122" s="30" t="s">
        <v>118</v>
      </c>
      <c r="J122" s="30">
        <v>1</v>
      </c>
      <c r="K122" s="41" t="s">
        <v>13</v>
      </c>
      <c r="L122" s="3" t="s">
        <v>163</v>
      </c>
      <c r="M122" s="4" t="s">
        <v>119</v>
      </c>
      <c r="N122" s="4" t="s">
        <v>120</v>
      </c>
      <c r="O122" s="41" t="s">
        <v>118</v>
      </c>
      <c r="P122" s="62">
        <v>1</v>
      </c>
      <c r="Q122" s="62"/>
    </row>
    <row r="123" spans="1:17" ht="31" x14ac:dyDescent="0.3">
      <c r="A123" s="66"/>
      <c r="B123" s="66"/>
      <c r="C123" s="66"/>
      <c r="D123" s="67"/>
      <c r="E123" s="66"/>
      <c r="F123" s="66"/>
      <c r="G123" s="66"/>
      <c r="H123" s="68"/>
      <c r="I123" s="30" t="s">
        <v>32</v>
      </c>
      <c r="J123" s="30">
        <v>1</v>
      </c>
      <c r="K123" s="41" t="s">
        <v>13</v>
      </c>
      <c r="L123" s="3" t="s">
        <v>144</v>
      </c>
      <c r="M123" s="4" t="s">
        <v>20</v>
      </c>
      <c r="N123" s="4" t="s">
        <v>21</v>
      </c>
      <c r="O123" s="41" t="s">
        <v>22</v>
      </c>
      <c r="P123" s="67"/>
      <c r="Q123" s="67"/>
    </row>
    <row r="124" spans="1:17" s="29" customFormat="1" ht="31" x14ac:dyDescent="0.3">
      <c r="A124" s="66">
        <v>9</v>
      </c>
      <c r="B124" s="66" t="s">
        <v>145</v>
      </c>
      <c r="C124" s="66">
        <v>29</v>
      </c>
      <c r="D124" s="62">
        <v>29</v>
      </c>
      <c r="E124" s="66">
        <v>0</v>
      </c>
      <c r="F124" s="66">
        <v>23</v>
      </c>
      <c r="G124" s="66">
        <v>6</v>
      </c>
      <c r="H124" s="68">
        <v>2</v>
      </c>
      <c r="I124" s="30" t="s">
        <v>118</v>
      </c>
      <c r="J124" s="30">
        <v>1</v>
      </c>
      <c r="K124" s="41" t="s">
        <v>13</v>
      </c>
      <c r="L124" s="14" t="s">
        <v>163</v>
      </c>
      <c r="M124" s="15" t="s">
        <v>119</v>
      </c>
      <c r="N124" s="15" t="s">
        <v>120</v>
      </c>
      <c r="O124" s="41" t="s">
        <v>118</v>
      </c>
      <c r="P124" s="62">
        <v>4</v>
      </c>
      <c r="Q124" s="62"/>
    </row>
    <row r="125" spans="1:17" s="29" customFormat="1" ht="31" x14ac:dyDescent="0.3">
      <c r="A125" s="66"/>
      <c r="B125" s="66"/>
      <c r="C125" s="66"/>
      <c r="D125" s="63"/>
      <c r="E125" s="66"/>
      <c r="F125" s="66"/>
      <c r="G125" s="66"/>
      <c r="H125" s="68"/>
      <c r="I125" s="30" t="s">
        <v>30</v>
      </c>
      <c r="J125" s="30">
        <v>1</v>
      </c>
      <c r="K125" s="41" t="s">
        <v>13</v>
      </c>
      <c r="L125" s="16" t="s">
        <v>146</v>
      </c>
      <c r="M125" s="15" t="s">
        <v>20</v>
      </c>
      <c r="N125" s="15" t="s">
        <v>21</v>
      </c>
      <c r="O125" s="41" t="s">
        <v>22</v>
      </c>
      <c r="P125" s="63"/>
      <c r="Q125" s="63"/>
    </row>
    <row r="126" spans="1:17" ht="15" x14ac:dyDescent="0.3">
      <c r="A126" s="75" t="s">
        <v>46</v>
      </c>
      <c r="B126" s="75"/>
      <c r="C126" s="2">
        <f t="shared" ref="C126:G126" si="0">SUM(C7:C125)</f>
        <v>1197</v>
      </c>
      <c r="D126" s="2">
        <f t="shared" si="0"/>
        <v>1008</v>
      </c>
      <c r="E126" s="2">
        <f t="shared" si="0"/>
        <v>41</v>
      </c>
      <c r="F126" s="2">
        <f t="shared" si="0"/>
        <v>1055</v>
      </c>
      <c r="G126" s="2">
        <f t="shared" si="0"/>
        <v>142</v>
      </c>
      <c r="H126" s="2">
        <v>123</v>
      </c>
      <c r="I126" s="2"/>
      <c r="J126" s="2">
        <v>123</v>
      </c>
      <c r="K126" s="2"/>
      <c r="L126" s="37"/>
      <c r="M126" s="2"/>
      <c r="N126" s="2"/>
      <c r="O126" s="2">
        <f>SUM(O7:O125)</f>
        <v>0</v>
      </c>
      <c r="P126" s="2">
        <f>SUM(P7:P125)</f>
        <v>19</v>
      </c>
      <c r="Q126" s="2"/>
    </row>
    <row r="127" spans="1:17" ht="27" customHeight="1" x14ac:dyDescent="0.35">
      <c r="A127" s="74" t="s">
        <v>165</v>
      </c>
      <c r="B127" s="74"/>
      <c r="C127" s="74"/>
      <c r="D127" s="74"/>
      <c r="E127" s="74"/>
      <c r="F127" s="74"/>
      <c r="G127" s="74"/>
      <c r="H127" s="74"/>
      <c r="I127" s="21"/>
      <c r="J127" s="22"/>
      <c r="K127" s="23"/>
      <c r="L127" s="38"/>
      <c r="M127" s="23"/>
      <c r="N127" s="23"/>
      <c r="O127" s="23"/>
      <c r="Q127" s="23"/>
    </row>
    <row r="128" spans="1:17" ht="22.5" customHeight="1" x14ac:dyDescent="0.35">
      <c r="A128" s="73" t="s">
        <v>47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</row>
    <row r="130" spans="4:4" x14ac:dyDescent="0.3">
      <c r="D130" s="20"/>
    </row>
  </sheetData>
  <mergeCells count="308"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P47:P50"/>
    <mergeCell ref="Q47:Q50"/>
    <mergeCell ref="P51:P54"/>
    <mergeCell ref="Q51:Q54"/>
    <mergeCell ref="D71:D72"/>
    <mergeCell ref="E71:E72"/>
    <mergeCell ref="F71:F72"/>
    <mergeCell ref="G71:G72"/>
    <mergeCell ref="D51:D54"/>
    <mergeCell ref="E51:E54"/>
    <mergeCell ref="D55:D58"/>
    <mergeCell ref="P55:P58"/>
    <mergeCell ref="Q55:Q58"/>
    <mergeCell ref="Q59:Q66"/>
    <mergeCell ref="P59:P66"/>
    <mergeCell ref="P67:P70"/>
    <mergeCell ref="Q67:Q70"/>
    <mergeCell ref="P71:P72"/>
    <mergeCell ref="H67:H70"/>
    <mergeCell ref="F55:F58"/>
    <mergeCell ref="I51:I52"/>
    <mergeCell ref="J51:J52"/>
    <mergeCell ref="K51:K52"/>
    <mergeCell ref="L51:L52"/>
    <mergeCell ref="A47:A50"/>
    <mergeCell ref="B47:B50"/>
    <mergeCell ref="C47:C50"/>
    <mergeCell ref="H47:H50"/>
    <mergeCell ref="D40:D46"/>
    <mergeCell ref="E40:E46"/>
    <mergeCell ref="A16:A17"/>
    <mergeCell ref="B16:B17"/>
    <mergeCell ref="C16:C17"/>
    <mergeCell ref="D16:D17"/>
    <mergeCell ref="E16:E17"/>
    <mergeCell ref="F16:F17"/>
    <mergeCell ref="G16:G17"/>
    <mergeCell ref="H16:H17"/>
    <mergeCell ref="A20:A22"/>
    <mergeCell ref="B23:B30"/>
    <mergeCell ref="C23:C30"/>
    <mergeCell ref="A23:A30"/>
    <mergeCell ref="F31:F39"/>
    <mergeCell ref="G31:G39"/>
    <mergeCell ref="H31:H39"/>
    <mergeCell ref="F23:F30"/>
    <mergeCell ref="F40:F46"/>
    <mergeCell ref="A40:A46"/>
    <mergeCell ref="O4:O5"/>
    <mergeCell ref="A4:A5"/>
    <mergeCell ref="A1:Q1"/>
    <mergeCell ref="A2:Q2"/>
    <mergeCell ref="B10:B12"/>
    <mergeCell ref="A7:A9"/>
    <mergeCell ref="A10:A12"/>
    <mergeCell ref="C10:C12"/>
    <mergeCell ref="B7:B9"/>
    <mergeCell ref="C7:C9"/>
    <mergeCell ref="B4:B5"/>
    <mergeCell ref="G4:G5"/>
    <mergeCell ref="H4:H5"/>
    <mergeCell ref="I4:I5"/>
    <mergeCell ref="M4:N4"/>
    <mergeCell ref="K4:L4"/>
    <mergeCell ref="J4:J5"/>
    <mergeCell ref="H7:H9"/>
    <mergeCell ref="D7:D9"/>
    <mergeCell ref="E7:E9"/>
    <mergeCell ref="D10:D12"/>
    <mergeCell ref="E10:E12"/>
    <mergeCell ref="Q4:Q5"/>
    <mergeCell ref="P4:P5"/>
    <mergeCell ref="A31:A39"/>
    <mergeCell ref="B31:B39"/>
    <mergeCell ref="C31:C39"/>
    <mergeCell ref="H23:H30"/>
    <mergeCell ref="D23:D30"/>
    <mergeCell ref="E23:E30"/>
    <mergeCell ref="D31:D39"/>
    <mergeCell ref="E31:E39"/>
    <mergeCell ref="G23:G30"/>
    <mergeCell ref="A13:A15"/>
    <mergeCell ref="B13:B15"/>
    <mergeCell ref="C13:C15"/>
    <mergeCell ref="G20:G22"/>
    <mergeCell ref="H20:H22"/>
    <mergeCell ref="F4:F5"/>
    <mergeCell ref="F7:F9"/>
    <mergeCell ref="F20:F22"/>
    <mergeCell ref="G7:G9"/>
    <mergeCell ref="H10:H12"/>
    <mergeCell ref="G10:G12"/>
    <mergeCell ref="G13:G15"/>
    <mergeCell ref="H13:H15"/>
    <mergeCell ref="B20:B22"/>
    <mergeCell ref="D13:D15"/>
    <mergeCell ref="E13:E15"/>
    <mergeCell ref="F10:F12"/>
    <mergeCell ref="F13:F15"/>
    <mergeCell ref="C4:E4"/>
    <mergeCell ref="A128:Q128"/>
    <mergeCell ref="A73:A75"/>
    <mergeCell ref="B73:B75"/>
    <mergeCell ref="C73:C75"/>
    <mergeCell ref="G73:G75"/>
    <mergeCell ref="H73:H75"/>
    <mergeCell ref="A80:A81"/>
    <mergeCell ref="C80:C81"/>
    <mergeCell ref="G80:G81"/>
    <mergeCell ref="H80:H81"/>
    <mergeCell ref="A127:H127"/>
    <mergeCell ref="A126:B126"/>
    <mergeCell ref="C76:C77"/>
    <mergeCell ref="G76:G77"/>
    <mergeCell ref="A78:A79"/>
    <mergeCell ref="D76:D77"/>
    <mergeCell ref="H76:H77"/>
    <mergeCell ref="D82:D86"/>
    <mergeCell ref="E82:E86"/>
    <mergeCell ref="D89:D92"/>
    <mergeCell ref="E89:E92"/>
    <mergeCell ref="F89:F92"/>
    <mergeCell ref="C82:C86"/>
    <mergeCell ref="C78:C79"/>
    <mergeCell ref="F78:F79"/>
    <mergeCell ref="A51:A54"/>
    <mergeCell ref="B51:B54"/>
    <mergeCell ref="C51:C54"/>
    <mergeCell ref="G51:G54"/>
    <mergeCell ref="H51:H54"/>
    <mergeCell ref="G55:G58"/>
    <mergeCell ref="H55:H58"/>
    <mergeCell ref="H59:H66"/>
    <mergeCell ref="A71:A72"/>
    <mergeCell ref="G59:G66"/>
    <mergeCell ref="A59:A66"/>
    <mergeCell ref="A67:A70"/>
    <mergeCell ref="B55:B58"/>
    <mergeCell ref="E55:E58"/>
    <mergeCell ref="D59:D66"/>
    <mergeCell ref="E59:E66"/>
    <mergeCell ref="D67:D70"/>
    <mergeCell ref="E67:E70"/>
    <mergeCell ref="G67:G70"/>
    <mergeCell ref="B59:B66"/>
    <mergeCell ref="A55:A58"/>
    <mergeCell ref="F51:F54"/>
    <mergeCell ref="F59:F66"/>
    <mergeCell ref="H40:H46"/>
    <mergeCell ref="B71:B72"/>
    <mergeCell ref="C71:C72"/>
    <mergeCell ref="B82:B86"/>
    <mergeCell ref="G82:G86"/>
    <mergeCell ref="H82:H86"/>
    <mergeCell ref="A82:A86"/>
    <mergeCell ref="G89:G92"/>
    <mergeCell ref="H89:H92"/>
    <mergeCell ref="F80:F81"/>
    <mergeCell ref="F82:F86"/>
    <mergeCell ref="B76:B77"/>
    <mergeCell ref="B80:B81"/>
    <mergeCell ref="B78:B79"/>
    <mergeCell ref="A87:A88"/>
    <mergeCell ref="B87:B88"/>
    <mergeCell ref="C87:C88"/>
    <mergeCell ref="E87:E88"/>
    <mergeCell ref="F87:F88"/>
    <mergeCell ref="G87:G88"/>
    <mergeCell ref="H87:H88"/>
    <mergeCell ref="D73:D75"/>
    <mergeCell ref="E73:E75"/>
    <mergeCell ref="F76:F77"/>
    <mergeCell ref="B67:B70"/>
    <mergeCell ref="C55:C58"/>
    <mergeCell ref="C59:C66"/>
    <mergeCell ref="C67:C70"/>
    <mergeCell ref="D47:D50"/>
    <mergeCell ref="E47:E50"/>
    <mergeCell ref="F47:F50"/>
    <mergeCell ref="G47:G50"/>
    <mergeCell ref="D20:D22"/>
    <mergeCell ref="E20:E22"/>
    <mergeCell ref="C20:C22"/>
    <mergeCell ref="B40:B46"/>
    <mergeCell ref="C40:C46"/>
    <mergeCell ref="G40:G46"/>
    <mergeCell ref="F67:F70"/>
    <mergeCell ref="Q7:Q9"/>
    <mergeCell ref="Q10:Q12"/>
    <mergeCell ref="Q13:Q15"/>
    <mergeCell ref="Q16:Q17"/>
    <mergeCell ref="Q20:Q22"/>
    <mergeCell ref="Q23:Q30"/>
    <mergeCell ref="Q31:Q39"/>
    <mergeCell ref="Q40:Q46"/>
    <mergeCell ref="P7:P9"/>
    <mergeCell ref="P10:P12"/>
    <mergeCell ref="P13:P15"/>
    <mergeCell ref="P16:P17"/>
    <mergeCell ref="P20:P22"/>
    <mergeCell ref="P23:P30"/>
    <mergeCell ref="P31:P39"/>
    <mergeCell ref="P40:P46"/>
    <mergeCell ref="Q73:Q75"/>
    <mergeCell ref="P76:P77"/>
    <mergeCell ref="Q76:Q77"/>
    <mergeCell ref="P78:P79"/>
    <mergeCell ref="Q78:Q79"/>
    <mergeCell ref="Q80:Q81"/>
    <mergeCell ref="P80:P81"/>
    <mergeCell ref="Q82:Q86"/>
    <mergeCell ref="P82:P86"/>
    <mergeCell ref="G94:G98"/>
    <mergeCell ref="H94:H98"/>
    <mergeCell ref="F94:F98"/>
    <mergeCell ref="D94:D98"/>
    <mergeCell ref="E94:E98"/>
    <mergeCell ref="H111:H118"/>
    <mergeCell ref="A106:A107"/>
    <mergeCell ref="B106:B107"/>
    <mergeCell ref="P73:P75"/>
    <mergeCell ref="F73:F75"/>
    <mergeCell ref="D78:D79"/>
    <mergeCell ref="H78:H79"/>
    <mergeCell ref="E76:E77"/>
    <mergeCell ref="D80:D81"/>
    <mergeCell ref="E80:E81"/>
    <mergeCell ref="G78:G79"/>
    <mergeCell ref="A76:A77"/>
    <mergeCell ref="A89:A92"/>
    <mergeCell ref="B89:B92"/>
    <mergeCell ref="C89:C92"/>
    <mergeCell ref="E78:E79"/>
    <mergeCell ref="H108:H110"/>
    <mergeCell ref="A111:A118"/>
    <mergeCell ref="B111:B118"/>
    <mergeCell ref="Q89:Q92"/>
    <mergeCell ref="P89:P92"/>
    <mergeCell ref="C106:C107"/>
    <mergeCell ref="D106:D107"/>
    <mergeCell ref="E106:E107"/>
    <mergeCell ref="F106:F107"/>
    <mergeCell ref="G106:G107"/>
    <mergeCell ref="H106:H107"/>
    <mergeCell ref="P124:P125"/>
    <mergeCell ref="Q124:Q125"/>
    <mergeCell ref="A102:E102"/>
    <mergeCell ref="P94:P98"/>
    <mergeCell ref="Q94:Q98"/>
    <mergeCell ref="P106:P107"/>
    <mergeCell ref="Q106:Q107"/>
    <mergeCell ref="P108:P110"/>
    <mergeCell ref="Q108:Q110"/>
    <mergeCell ref="P111:P118"/>
    <mergeCell ref="Q111:Q118"/>
    <mergeCell ref="P119:P121"/>
    <mergeCell ref="Q119:Q121"/>
    <mergeCell ref="A94:A98"/>
    <mergeCell ref="B94:B98"/>
    <mergeCell ref="C94:C98"/>
    <mergeCell ref="A108:A110"/>
    <mergeCell ref="B108:B110"/>
    <mergeCell ref="C108:C110"/>
    <mergeCell ref="D108:D110"/>
    <mergeCell ref="E108:E110"/>
    <mergeCell ref="F108:F110"/>
    <mergeCell ref="G108:G110"/>
    <mergeCell ref="P122:P123"/>
    <mergeCell ref="Q122:Q123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C111:C118"/>
    <mergeCell ref="D111:D118"/>
    <mergeCell ref="E111:E118"/>
    <mergeCell ref="F111:F118"/>
    <mergeCell ref="G111:G118"/>
    <mergeCell ref="M51:M52"/>
    <mergeCell ref="N51:N52"/>
    <mergeCell ref="O51:O52"/>
    <mergeCell ref="I87:I88"/>
    <mergeCell ref="J87:J88"/>
    <mergeCell ref="K87:K88"/>
    <mergeCell ref="L87:L88"/>
    <mergeCell ref="M87:M88"/>
    <mergeCell ref="N87:N88"/>
    <mergeCell ref="O87:O88"/>
  </mergeCells>
  <pageMargins left="0.35433070866141736" right="0.23622047244094491" top="0.55118110236220474" bottom="0.43307086614173229" header="0.31496062992125984" footer="0.31496062992125984"/>
  <pageSetup paperSize="9" scale="53" fitToHeight="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dienmayxanhdt@outlook.com.vn</cp:lastModifiedBy>
  <cp:lastPrinted>2026-01-06T07:40:52Z</cp:lastPrinted>
  <dcterms:created xsi:type="dcterms:W3CDTF">2024-04-22T04:01:11Z</dcterms:created>
  <dcterms:modified xsi:type="dcterms:W3CDTF">2026-03-15T04:33:31Z</dcterms:modified>
</cp:coreProperties>
</file>